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16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<sst xmlns="http://schemas.openxmlformats.org/spreadsheetml/2006/main" count="82" uniqueCount="62">
  <si>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</si>
  <si>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</si>
  <si>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</si>
  <si>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</si>
  <si>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</si>
  <si>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</si>
  <si>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</si>
  <si>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</si>
  <si>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</si>
  <si>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</si>
  <si>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</si>
  <si>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</si>
  <si>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</si>
  <si>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</si>
  <si>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</si>
  <si>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</si>
  <si>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</si>
  <si>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</si>
  <si>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</si>
  <si>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</si>
  <si>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</si>
  <si>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</si>
  <si>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</si>
  <si>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</si>
  <si>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</si>
  <si>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</si>
  <si>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</si>
  <si>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</si>
  <si>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</si>
  <si>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</si>
  <si>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</si>
  <si>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</si>
  <si>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</si>
  <si>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</si>
  <si>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</si>
  <si>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</si>
  <si>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</si>
  <si>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</si>
  <si>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</si>
  <si>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</si>
  <si>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</si>
  <si>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</si>
  <si>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</si>
  <si>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</si>
  <si>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</si>
  <si>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</si>
  <si>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</si>
  <si>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</si>
  <si>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</si>
  <si>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</si>
  <si>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</si>
  <si>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</si>
  <si>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</si>
  <si>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</si>
  <si>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</si>
  <si>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</si>
  <si>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</si>
  <si>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</si>
  <si>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</si>
  <si>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</si>
  <si>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</si>
  <si>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116  ul.Okopowa 31  01-059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</si>
</sst>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135383.21000000002</v>
      </c>
      <c r="E8" s="11">
        <f>E9+E10+E11+E12+E13+E14</f>
        <v>134577.18</v>
      </c>
    </row>
    <row r="9" spans="2:7" x14ac:dyDescent="0.25">
      <c r="B9" s="3" t="s">
        <v>2</v>
      </c>
      <c r="C9" s="7" t="s">
        <v>3</v>
      </c>
      <c r="D9" s="16">
        <v>135439.20000000001</v>
      </c>
      <c r="E9" s="12">
        <v>134672.4</v>
      </c>
    </row>
    <row r="10" spans="2:7" x14ac:dyDescent="0.25">
      <c r="B10" s="3" t="s">
        <v>4</v>
      </c>
      <c r="C10" s="7" t="s">
        <v>5</v>
      </c>
      <c r="D10" s="16">
        <v>-55.99</v>
      </c>
      <c r="E10" s="12">
        <v>-95.22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1317808.8999999999</v>
      </c>
      <c r="E15" s="13">
        <f>E16+E17+E18+E19+E20+E21+E22+E23+E24+E25</f>
        <v>1461937.36</v>
      </c>
    </row>
    <row r="16" spans="2:7" x14ac:dyDescent="0.25">
      <c r="B16" s="3" t="s">
        <v>2</v>
      </c>
      <c r="C16" s="7" t="s">
        <v>16</v>
      </c>
      <c r="D16" s="16">
        <v>8097.74</v>
      </c>
      <c r="E16" s="12">
        <v>10924.7</v>
      </c>
    </row>
    <row r="17" spans="2:5" x14ac:dyDescent="0.25">
      <c r="B17" s="3" t="s">
        <v>4</v>
      </c>
      <c r="C17" s="7" t="s">
        <v>17</v>
      </c>
      <c r="D17" s="16">
        <v>175235.85</v>
      </c>
      <c r="E17" s="12">
        <v>198217.03</v>
      </c>
    </row>
    <row r="18" spans="2:5" x14ac:dyDescent="0.25">
      <c r="B18" s="3" t="s">
        <v>6</v>
      </c>
      <c r="C18" s="7" t="s">
        <v>18</v>
      </c>
      <c r="D18" s="16">
        <v>21391.98</v>
      </c>
      <c r="E18" s="12">
        <v>30760.46</v>
      </c>
    </row>
    <row r="19" spans="2:5" x14ac:dyDescent="0.25">
      <c r="B19" s="3" t="s">
        <v>8</v>
      </c>
      <c r="C19" s="7" t="s">
        <v>19</v>
      </c>
      <c r="D19" s="16">
        <v>0</v>
      </c>
      <c r="E19" s="12">
        <v>0</v>
      </c>
    </row>
    <row r="20" spans="2:5" x14ac:dyDescent="0.25">
      <c r="B20" s="3" t="s">
        <v>10</v>
      </c>
      <c r="C20" s="7" t="s">
        <v>20</v>
      </c>
      <c r="D20" s="16">
        <v>896623.89</v>
      </c>
      <c r="E20" s="12">
        <v>988752.39</v>
      </c>
    </row>
    <row r="21" spans="2:5" x14ac:dyDescent="0.25">
      <c r="B21" s="3" t="s">
        <v>12</v>
      </c>
      <c r="C21" s="7" t="s">
        <v>21</v>
      </c>
      <c r="D21" s="16">
        <v>215210.25</v>
      </c>
      <c r="E21" s="12">
        <v>233048.78</v>
      </c>
    </row>
    <row r="22" spans="2:5" x14ac:dyDescent="0.25">
      <c r="B22" s="3" t="s">
        <v>22</v>
      </c>
      <c r="C22" s="7" t="s">
        <v>23</v>
      </c>
      <c r="D22" s="16">
        <v>349.2</v>
      </c>
      <c r="E22" s="12">
        <v>234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899.99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-1182425.69</v>
      </c>
      <c r="E26" s="13">
        <f>E8+-1*E15</f>
        <v>-1327360.1800000002</v>
      </c>
    </row>
    <row r="27" spans="2:5" x14ac:dyDescent="0.25">
      <c r="B27" s="4" t="s">
        <v>32</v>
      </c>
      <c r="C27" s="8" t="s">
        <v>33</v>
      </c>
      <c r="D27" s="17">
        <f>D28+D29+D30</f>
        <v>221.7</v>
      </c>
      <c r="E27" s="13">
        <f>E28+E29+E30</f>
        <v>221.6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221.7</v>
      </c>
      <c r="E30" s="12">
        <v>221.6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-1182203.99</v>
      </c>
      <c r="E34" s="13">
        <f>E26+E27+-1*E31</f>
        <v>-1327138.58</v>
      </c>
    </row>
    <row r="35" spans="2:5" x14ac:dyDescent="0.25">
      <c r="B35" s="4" t="s">
        <v>42</v>
      </c>
      <c r="C35" s="8" t="s">
        <v>43</v>
      </c>
      <c r="D35" s="17">
        <f>D36+D37+D38</f>
        <v>23.57</v>
      </c>
      <c r="E35" s="13">
        <f>E36+E37+E38</f>
        <v>24.23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23.57</v>
      </c>
      <c r="E37" s="12">
        <v>24.23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3.36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3.36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-1182183.78</v>
      </c>
      <c r="E42" s="13">
        <f>E34+E35+-1*E39</f>
        <v>-1327114.3500000001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3.87</v>
      </c>
      <c r="E44" s="13">
        <v>1.9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-1182187.6500000001</v>
      </c>
      <c r="E45" s="14">
        <f>E42+-1*E43+-1*E44</f>
        <v>-1327116.25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2020-06-05T12:48:03Z</dcterms:created>
  <dcterms:modified xsi:type="dcterms:W3CDTF">2020-06-08T12:28:26Z</dcterms:modified>
</cp:coreProperties>
</file>