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<sst xmlns="http://schemas.openxmlformats.org/spreadsheetml/2006/main" count="107" uniqueCount="88">
  <si>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</si>
  <si>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</si>
  <si>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</si>
  <si>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</si>
  <si>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</si>
  <si>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</si>
  <si>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</si>
  <si>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</si>
  <si>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</si>
  <si>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</si>
  <si>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</si>
  <si>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</si>
  <si>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</si>
  <si>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</si>
  <si>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</si>
  <si>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</si>
  <si>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</si>
  <si>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</si>
  <si>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</si>
  <si>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</si>
  <si>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</si>
  <si>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</si>
  <si>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</si>
  <si>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</si>
  <si>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</si>
  <si>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</si>
  <si>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</si>
  <si>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</si>
  <si>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</si>
  <si>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</si>
  <si>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</si>
  <si>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</si>
  <si>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</si>
  <si>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</si>
  <si>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</si>
  <si>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</si>
  <si>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</si>
  <si>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</si>
  <si>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</si>
  <si>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</si>
  <si>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</si>
  <si>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</si>
  <si>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</si>
  <si>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</si>
  <si>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</si>
  <si>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</si>
  <si>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</si>
  <si>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</si>
  <si>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</si>
  <si>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</si>
  <si>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</si>
  <si>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</si>
  <si>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</si>
  <si>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</si>
  <si>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</si>
  <si>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</si>
  <si>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</si>
  <si>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</si>
  <si>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</si>
  <si>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</si>
  <si>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</si>
  <si>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</si>
  <si>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</si>
  <si>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</si>
  <si>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</si>
  <si>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</si>
  <si>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</si>
  <si>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</si>
  <si>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</si>
  <si>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</si>
  <si>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</si>
  <si>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</si>
  <si>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</si>
  <si>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</si>
  <si>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</si>
  <si>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</si>
  <si>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</si>
  <si>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</si>
  <si>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</si>
  <si>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</si>
  <si>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</si>
  <si>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</si>
  <si>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</si>
  <si>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</si>
  <si>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</si>
  <si>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</si>
  <si>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</si>
  <si>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135  ul. Ringelbluma 1 01-410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</si>
</sst>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0" workbookViewId="0">
      <selection activeCell="B4" sqref="B4:L4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496391.69</v>
      </c>
      <c r="F8" s="22">
        <f>F9+F10+F20+F21+F25</f>
        <v>456741.79999999993</v>
      </c>
      <c r="H8" s="11" t="s">
        <v>0</v>
      </c>
      <c r="I8" s="12" t="s">
        <v>2</v>
      </c>
      <c r="J8" s="12">
        <v>41</v>
      </c>
      <c r="K8" s="27">
        <f>K9+K10+K13+K14</f>
        <v>409406</v>
      </c>
      <c r="L8" s="22">
        <f>L9+L10+L13+L14</f>
        <v>368583.13000000012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1544380.64</v>
      </c>
      <c r="L9" s="23">
        <v>1723883.84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496391.69</v>
      </c>
      <c r="F10" s="23">
        <f>F11+F18+F19</f>
        <v>456741.79999999993</v>
      </c>
      <c r="H10" s="13" t="s">
        <v>6</v>
      </c>
      <c r="I10" s="14" t="s">
        <v>8</v>
      </c>
      <c r="J10" s="14">
        <v>43</v>
      </c>
      <c r="K10" s="28">
        <f>K11+K12</f>
        <v>-1134974.6399999999</v>
      </c>
      <c r="L10" s="23">
        <f>L11+L12</f>
        <v>-1355300.71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496391.69</v>
      </c>
      <c r="F11" s="24">
        <f>F12+F14+F15+F16+F17</f>
        <v>456741.79999999993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-1134974.6399999999</v>
      </c>
      <c r="L12" s="24">
        <v>-1355300.71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422830.54</v>
      </c>
      <c r="F14" s="24">
        <v>410229.41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17601.21</v>
      </c>
      <c r="F15" s="24">
        <v>9810.61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55959.94</v>
      </c>
      <c r="F17" s="24">
        <v>36701.78</v>
      </c>
      <c r="H17" s="17" t="s">
        <v>31</v>
      </c>
      <c r="I17" s="18" t="s">
        <v>33</v>
      </c>
      <c r="J17" s="18">
        <v>50</v>
      </c>
      <c r="K17" s="30">
        <f>K18+K19+K30+K31</f>
        <v>101126.27</v>
      </c>
      <c r="L17" s="25">
        <f>L18+L19+L30+L31</f>
        <v>109697.65000000001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101126.27</v>
      </c>
      <c r="L19" s="23">
        <f>L20+L21+L22+L23+L24+L25+L26+L27</f>
        <v>109697.65000000001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4832.38</v>
      </c>
      <c r="L20" s="24">
        <v>7354.93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10020.780000000001</v>
      </c>
      <c r="L21" s="24">
        <v>9419.01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43896.3</v>
      </c>
      <c r="L22" s="24">
        <v>44760.22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42035.54</v>
      </c>
      <c r="L23" s="24">
        <v>46467.32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14140.580000000002</v>
      </c>
      <c r="F26" s="25">
        <f>F27+F32+F38+F46</f>
        <v>21538.980000000003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11440.87</v>
      </c>
      <c r="F27" s="23">
        <f>F28+F29+F30+F31</f>
        <v>17610.810000000001</v>
      </c>
      <c r="H27" s="15">
        <v>8</v>
      </c>
      <c r="I27" s="16" t="s">
        <v>54</v>
      </c>
      <c r="J27" s="16">
        <v>60</v>
      </c>
      <c r="K27" s="29">
        <f>K28+K29</f>
        <v>341.27</v>
      </c>
      <c r="L27" s="24">
        <f>L28+L29</f>
        <v>1696.17</v>
      </c>
    </row>
    <row r="28" spans="2:12">
      <c r="B28" s="15">
        <v>1</v>
      </c>
      <c r="C28" s="16" t="s">
        <v>56</v>
      </c>
      <c r="D28" s="16">
        <v>21</v>
      </c>
      <c r="E28" s="29">
        <v>11440.87</v>
      </c>
      <c r="F28" s="24">
        <v>17610.810000000001</v>
      </c>
      <c r="H28" s="15" t="s">
        <v>55</v>
      </c>
      <c r="I28" s="16" t="s">
        <v>57</v>
      </c>
      <c r="J28" s="16">
        <v>61</v>
      </c>
      <c r="K28" s="29">
        <v>341.27</v>
      </c>
      <c r="L28" s="24">
        <v>1696.17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1802.46</v>
      </c>
      <c r="F32" s="23">
        <f>F33+F34+F35+F36+F37</f>
        <v>1477.43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1802.46</v>
      </c>
      <c r="F33" s="24">
        <v>1477.43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539.04999999999995</v>
      </c>
      <c r="F38" s="23">
        <f>F39+F40+F41+F42+F43+F44+F45</f>
        <v>1890.18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539.04999999999995</v>
      </c>
      <c r="F40" s="24">
        <v>1890.18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358.2</v>
      </c>
      <c r="F46" s="23">
        <v>560.55999999999995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510532.27</v>
      </c>
      <c r="F47" s="26">
        <f>F8+F26</f>
        <v>478280.77999999991</v>
      </c>
      <c r="H47" s="19"/>
      <c r="I47" s="20" t="s">
        <v>78</v>
      </c>
      <c r="J47" s="20">
        <v>65</v>
      </c>
      <c r="K47" s="31">
        <f>K8+K15+K16+K17</f>
        <v>510532.27</v>
      </c>
      <c r="L47" s="26">
        <f>L8+L15+L16+L17</f>
        <v>478280.78000000014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2020-05-25T12:52:01Z</dcterms:created>
  <dcterms:modified xsi:type="dcterms:W3CDTF">2020-05-25T12:55:03Z</dcterms:modified>
</cp:coreProperties>
</file>