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P 234\"/>
    </mc:Choice>
  </mc:AlternateContent>
  <bookViews>
    <workbookView xWindow="0" yWindow="0" windowWidth="28800" windowHeight="12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<sst xmlns="http://schemas.openxmlformats.org/spreadsheetml/2006/main" count="82" uniqueCount="62">
  <si>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</si>
  <si>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</si>
  <si>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</si>
  <si>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</si>
  <si>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</si>
  <si>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</si>
  <si>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</si>
  <si>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</si>
  <si>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</si>
  <si>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</si>
  <si>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</si>
  <si>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</si>
  <si>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</si>
  <si>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</si>
  <si>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</si>
  <si>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</si>
  <si>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</si>
  <si>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</si>
  <si>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</si>
  <si>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</si>
  <si>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</si>
  <si>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</si>
  <si>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</si>
  <si>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</si>
  <si>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</si>
  <si>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</si>
  <si>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</si>
  <si>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</si>
  <si>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</si>
  <si>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</si>
  <si>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</si>
  <si>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</si>
  <si>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</si>
  <si>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</si>
  <si>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</si>
  <si>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</si>
  <si>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</si>
  <si>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</si>
  <si>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</si>
  <si>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</si>
  <si>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</si>
  <si>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</si>
  <si>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</si>
  <si>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</si>
  <si>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</si>
  <si>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</si>
  <si>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</si>
  <si>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</si>
  <si>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</si>
  <si>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</si>
  <si>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</si>
  <si>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</si>
  <si>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</si>
  <si>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</si>
  <si>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</si>
  <si>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</si>
  <si>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</si>
  <si>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31.12.2019 r.</t>
  </si>
  <si>
    <t>Treść</t>
  </si>
  <si>
    <t>Stan na koniec roku poprzedniego</t>
  </si>
  <si>
    <t>Na dzień 31.12.2019 r.</t>
  </si>
  <si>
    <t>Przedszkole Nr 234  ul. Ożarowska 59  01-416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</si>
</sst>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5"/>
  <sheetViews>
    <sheetView tabSelected="1" topLeftCell="A16" workbookViewId="0">
      <selection activeCell="C1" sqref="C1:G1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7" x14ac:dyDescent="0.25">
      <c r="C1" s="25" t="s">
        <v>61</v>
      </c>
      <c r="D1" s="26"/>
      <c r="E1" s="26"/>
      <c r="F1" s="25"/>
      <c r="G1" s="25"/>
    </row>
    <row r="2" spans="2:7" ht="20.25" x14ac:dyDescent="0.25">
      <c r="B2" s="20" t="s">
        <v>56</v>
      </c>
      <c r="C2" s="20"/>
      <c r="D2" s="20"/>
      <c r="E2" s="20"/>
    </row>
    <row r="3" spans="2:7" x14ac:dyDescent="0.25">
      <c r="B3" s="21" t="s">
        <v>57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7" x14ac:dyDescent="0.25">
      <c r="B8" s="2" t="s">
        <v>0</v>
      </c>
      <c r="C8" s="6" t="s">
        <v>1</v>
      </c>
      <c r="D8" s="15">
        <f>D9+D10+D11+D12+D13+D14</f>
        <v>112165.29000000001</v>
      </c>
      <c r="E8" s="11">
        <f>E9+E10+E11+E12+E13+E14</f>
        <v>109512.56</v>
      </c>
    </row>
    <row r="9" spans="2:7" x14ac:dyDescent="0.25">
      <c r="B9" s="3" t="s">
        <v>2</v>
      </c>
      <c r="C9" s="7" t="s">
        <v>3</v>
      </c>
      <c r="D9" s="16">
        <v>112047.6</v>
      </c>
      <c r="E9" s="12">
        <v>109696.2</v>
      </c>
    </row>
    <row r="10" spans="2:7" x14ac:dyDescent="0.25">
      <c r="B10" s="3" t="s">
        <v>4</v>
      </c>
      <c r="C10" s="7" t="s">
        <v>5</v>
      </c>
      <c r="D10" s="16">
        <v>117.69</v>
      </c>
      <c r="E10" s="12">
        <v>-183.64</v>
      </c>
    </row>
    <row r="11" spans="2:7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7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7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7" x14ac:dyDescent="0.25">
      <c r="B14" s="3" t="s">
        <v>12</v>
      </c>
      <c r="C14" s="7" t="s">
        <v>13</v>
      </c>
      <c r="D14" s="16">
        <v>0</v>
      </c>
      <c r="E14" s="12">
        <v>0</v>
      </c>
    </row>
    <row r="15" spans="2:7" x14ac:dyDescent="0.25">
      <c r="B15" s="4" t="s">
        <v>14</v>
      </c>
      <c r="C15" s="8" t="s">
        <v>15</v>
      </c>
      <c r="D15" s="17">
        <f>D16+D17+D18+D19+D20+D21+D22+D23+D24+D25</f>
        <v>1229182.9900000002</v>
      </c>
      <c r="E15" s="13">
        <f>E16+E17+E18+E19+E20+E21+E22+E23+E24+E25</f>
        <v>1291521.0300000003</v>
      </c>
    </row>
    <row r="16" spans="2:7" x14ac:dyDescent="0.25">
      <c r="B16" s="3" t="s">
        <v>2</v>
      </c>
      <c r="C16" s="7" t="s">
        <v>16</v>
      </c>
      <c r="D16" s="16">
        <v>25227.86</v>
      </c>
      <c r="E16" s="12">
        <v>25227.86</v>
      </c>
    </row>
    <row r="17" spans="2:5" x14ac:dyDescent="0.25">
      <c r="B17" s="3" t="s">
        <v>4</v>
      </c>
      <c r="C17" s="7" t="s">
        <v>17</v>
      </c>
      <c r="D17" s="16">
        <v>147928.31</v>
      </c>
      <c r="E17" s="12">
        <v>163228.35</v>
      </c>
    </row>
    <row r="18" spans="2:5" x14ac:dyDescent="0.25">
      <c r="B18" s="3" t="s">
        <v>6</v>
      </c>
      <c r="C18" s="7" t="s">
        <v>18</v>
      </c>
      <c r="D18" s="16">
        <v>16971.39</v>
      </c>
      <c r="E18" s="12">
        <v>30294.639999999999</v>
      </c>
    </row>
    <row r="19" spans="2:5" x14ac:dyDescent="0.25">
      <c r="B19" s="3" t="s">
        <v>8</v>
      </c>
      <c r="C19" s="7" t="s">
        <v>19</v>
      </c>
      <c r="D19" s="16">
        <v>1968</v>
      </c>
      <c r="E19" s="12">
        <v>2232</v>
      </c>
    </row>
    <row r="20" spans="2:5" x14ac:dyDescent="0.25">
      <c r="B20" s="3" t="s">
        <v>10</v>
      </c>
      <c r="C20" s="7" t="s">
        <v>20</v>
      </c>
      <c r="D20" s="16">
        <v>853316.71</v>
      </c>
      <c r="E20" s="12">
        <v>868639.99</v>
      </c>
    </row>
    <row r="21" spans="2:5" x14ac:dyDescent="0.25">
      <c r="B21" s="3" t="s">
        <v>12</v>
      </c>
      <c r="C21" s="7" t="s">
        <v>21</v>
      </c>
      <c r="D21" s="16">
        <v>183521.12</v>
      </c>
      <c r="E21" s="12">
        <v>201648.59</v>
      </c>
    </row>
    <row r="22" spans="2:5" x14ac:dyDescent="0.25">
      <c r="B22" s="3" t="s">
        <v>22</v>
      </c>
      <c r="C22" s="7" t="s">
        <v>23</v>
      </c>
      <c r="D22" s="16">
        <v>249.6</v>
      </c>
      <c r="E22" s="12">
        <v>249.6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0</v>
      </c>
      <c r="E24" s="12">
        <v>0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-1117017.7000000002</v>
      </c>
      <c r="E26" s="13">
        <f>E8+-1*E15</f>
        <v>-1182008.4700000002</v>
      </c>
    </row>
    <row r="27" spans="2:5" x14ac:dyDescent="0.25">
      <c r="B27" s="4" t="s">
        <v>32</v>
      </c>
      <c r="C27" s="8" t="s">
        <v>33</v>
      </c>
      <c r="D27" s="17">
        <f>D28+D29+D30</f>
        <v>213</v>
      </c>
      <c r="E27" s="13">
        <f>E28+E29+E30</f>
        <v>196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213</v>
      </c>
      <c r="E30" s="12">
        <v>196</v>
      </c>
    </row>
    <row r="31" spans="2:5" x14ac:dyDescent="0.25">
      <c r="B31" s="4" t="s">
        <v>37</v>
      </c>
      <c r="C31" s="8" t="s">
        <v>38</v>
      </c>
      <c r="D31" s="17">
        <f>D32+D33</f>
        <v>0</v>
      </c>
      <c r="E31" s="13">
        <f>E32+E33</f>
        <v>0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0</v>
      </c>
      <c r="E33" s="12">
        <v>0</v>
      </c>
    </row>
    <row r="34" spans="2:5" x14ac:dyDescent="0.25">
      <c r="B34" s="4" t="s">
        <v>40</v>
      </c>
      <c r="C34" s="8" t="s">
        <v>41</v>
      </c>
      <c r="D34" s="17">
        <f>D26+D27+-1*D31</f>
        <v>-1116804.7000000002</v>
      </c>
      <c r="E34" s="13">
        <f>E26+E27+-1*E31</f>
        <v>-1181812.4700000002</v>
      </c>
    </row>
    <row r="35" spans="2:5" x14ac:dyDescent="0.25">
      <c r="B35" s="4" t="s">
        <v>42</v>
      </c>
      <c r="C35" s="8" t="s">
        <v>43</v>
      </c>
      <c r="D35" s="17">
        <f>D36+D37+D38</f>
        <v>14.64</v>
      </c>
      <c r="E35" s="13">
        <f>E36+E37+E38</f>
        <v>13.94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14.64</v>
      </c>
      <c r="E37" s="12">
        <v>13.94</v>
      </c>
    </row>
    <row r="38" spans="2:5" x14ac:dyDescent="0.25">
      <c r="B38" s="3" t="s">
        <v>6</v>
      </c>
      <c r="C38" s="7" t="s">
        <v>46</v>
      </c>
      <c r="D38" s="16">
        <v>0</v>
      </c>
      <c r="E38" s="12">
        <v>0</v>
      </c>
    </row>
    <row r="39" spans="2:5" x14ac:dyDescent="0.25">
      <c r="B39" s="4" t="s">
        <v>47</v>
      </c>
      <c r="C39" s="8" t="s">
        <v>48</v>
      </c>
      <c r="D39" s="17">
        <f>D40+D41</f>
        <v>0</v>
      </c>
      <c r="E39" s="13">
        <f>E40+E41</f>
        <v>0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0</v>
      </c>
      <c r="E41" s="12">
        <v>0</v>
      </c>
    </row>
    <row r="42" spans="2:5" x14ac:dyDescent="0.25">
      <c r="B42" s="4" t="s">
        <v>2</v>
      </c>
      <c r="C42" s="8" t="s">
        <v>49</v>
      </c>
      <c r="D42" s="17">
        <f>D34+D35+-1*D39</f>
        <v>-1116790.0600000003</v>
      </c>
      <c r="E42" s="13">
        <f>E34+E35+-1*E39</f>
        <v>-1181798.5300000003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17.13</v>
      </c>
      <c r="E44" s="13">
        <v>0.36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-1116807.1900000002</v>
      </c>
      <c r="E45" s="14">
        <f>E42+-1*E43+-1*E44</f>
        <v>-1181798.8900000004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2020-06-05T19:32:21Z</dcterms:created>
  <dcterms:modified xsi:type="dcterms:W3CDTF">2020-06-08T12:34:06Z</dcterms:modified>
</cp:coreProperties>
</file>