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93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<sst xmlns="http://schemas.openxmlformats.org/spreadsheetml/2006/main" count="82" uniqueCount="62">
  <si>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</si>
  <si>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</si>
  <si>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</si>
  <si>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</si>
  <si>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</si>
  <si>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</si>
  <si>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</si>
  <si>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</si>
  <si>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</si>
  <si>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</si>
  <si>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</si>
  <si>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</si>
  <si>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</si>
  <si>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</si>
  <si>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</si>
  <si>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</si>
  <si>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</si>
  <si>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</si>
  <si>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</si>
  <si>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</si>
  <si>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</si>
  <si>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</si>
  <si>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</si>
  <si>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</si>
  <si>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</si>
  <si>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</si>
  <si>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</si>
  <si>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</si>
  <si>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</si>
  <si>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</si>
  <si>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</si>
  <si>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</si>
  <si>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</si>
  <si>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</si>
  <si>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</si>
  <si>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</si>
  <si>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</si>
  <si>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</si>
  <si>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</si>
  <si>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</si>
  <si>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</si>
  <si>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</si>
  <si>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</si>
  <si>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</si>
  <si>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</si>
  <si>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</si>
  <si>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</si>
  <si>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</si>
  <si>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</si>
  <si>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</si>
  <si>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</si>
  <si>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</si>
  <si>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</si>
  <si>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</si>
  <si>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</si>
  <si>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</si>
  <si>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</si>
  <si>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</si>
  <si>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</si>
  <si>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</si>
  <si>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</si>
  <si>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93 "Baśniowy Dworek na Kole" ul. Jana Brożka 5  01-451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</si>
</sst>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3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</row>
    <row r="2" spans="2:5" ht="20.25" x14ac:dyDescent="0.25">
      <c r="B2" s="20" t="s">
        <v>56</v>
      </c>
      <c r="C2" s="20"/>
      <c r="D2" s="20"/>
      <c r="E2" s="20"/>
    </row>
    <row r="3" spans="2:5" x14ac:dyDescent="0.25">
      <c r="B3" s="21" t="s">
        <v>57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5" x14ac:dyDescent="0.25">
      <c r="B8" s="2" t="s">
        <v>0</v>
      </c>
      <c r="C8" s="6" t="s">
        <v>1</v>
      </c>
      <c r="D8" s="15">
        <f>D9+D10+D11+D12+D13+D14</f>
        <v>135686.65</v>
      </c>
      <c r="E8" s="11">
        <f>E9+E10+E11+E12+E13+E14</f>
        <v>144665.36000000002</v>
      </c>
    </row>
    <row r="9" spans="2:5" x14ac:dyDescent="0.25">
      <c r="B9" s="3" t="s">
        <v>2</v>
      </c>
      <c r="C9" s="7" t="s">
        <v>3</v>
      </c>
      <c r="D9" s="16">
        <v>135891.79999999999</v>
      </c>
      <c r="E9" s="12">
        <v>144517.20000000001</v>
      </c>
    </row>
    <row r="10" spans="2:5" x14ac:dyDescent="0.25">
      <c r="B10" s="3" t="s">
        <v>4</v>
      </c>
      <c r="C10" s="7" t="s">
        <v>5</v>
      </c>
      <c r="D10" s="16">
        <v>-205.15</v>
      </c>
      <c r="E10" s="12">
        <v>148.16</v>
      </c>
    </row>
    <row r="11" spans="2:5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5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5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5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5" x14ac:dyDescent="0.25">
      <c r="B15" s="4" t="s">
        <v>14</v>
      </c>
      <c r="C15" s="8" t="s">
        <v>15</v>
      </c>
      <c r="D15" s="17">
        <f>D16+D17+D18+D19+D20+D21+D22+D23+D24+D25</f>
        <v>1391125.86</v>
      </c>
      <c r="E15" s="13">
        <f>E16+E17+E18+E19+E20+E21+E22+E23+E24+E25</f>
        <v>1603188.6700000002</v>
      </c>
    </row>
    <row r="16" spans="2:5" x14ac:dyDescent="0.25">
      <c r="B16" s="3" t="s">
        <v>2</v>
      </c>
      <c r="C16" s="7" t="s">
        <v>16</v>
      </c>
      <c r="D16" s="16">
        <v>53648.67</v>
      </c>
      <c r="E16" s="12">
        <v>52595.33</v>
      </c>
    </row>
    <row r="17" spans="2:5" x14ac:dyDescent="0.25">
      <c r="B17" s="3" t="s">
        <v>4</v>
      </c>
      <c r="C17" s="7" t="s">
        <v>17</v>
      </c>
      <c r="D17" s="16">
        <v>215532.03</v>
      </c>
      <c r="E17" s="12">
        <v>243279.88</v>
      </c>
    </row>
    <row r="18" spans="2:5" x14ac:dyDescent="0.25">
      <c r="B18" s="3" t="s">
        <v>6</v>
      </c>
      <c r="C18" s="7" t="s">
        <v>18</v>
      </c>
      <c r="D18" s="16">
        <v>25859.71</v>
      </c>
      <c r="E18" s="12">
        <v>32166.01</v>
      </c>
    </row>
    <row r="19" spans="2:5" x14ac:dyDescent="0.25">
      <c r="B19" s="3" t="s">
        <v>8</v>
      </c>
      <c r="C19" s="7" t="s">
        <v>19</v>
      </c>
      <c r="D19" s="16">
        <v>2028</v>
      </c>
      <c r="E19" s="12">
        <v>2667</v>
      </c>
    </row>
    <row r="20" spans="2:5" x14ac:dyDescent="0.25">
      <c r="B20" s="3" t="s">
        <v>10</v>
      </c>
      <c r="C20" s="7" t="s">
        <v>20</v>
      </c>
      <c r="D20" s="16">
        <v>872556.06</v>
      </c>
      <c r="E20" s="12">
        <v>1021022.14</v>
      </c>
    </row>
    <row r="21" spans="2:5" x14ac:dyDescent="0.25">
      <c r="B21" s="3" t="s">
        <v>12</v>
      </c>
      <c r="C21" s="7" t="s">
        <v>21</v>
      </c>
      <c r="D21" s="16">
        <v>221152.94</v>
      </c>
      <c r="E21" s="12">
        <v>251109.86</v>
      </c>
    </row>
    <row r="22" spans="2:5" x14ac:dyDescent="0.25">
      <c r="B22" s="3" t="s">
        <v>22</v>
      </c>
      <c r="C22" s="7" t="s">
        <v>23</v>
      </c>
      <c r="D22" s="16">
        <v>348.45</v>
      </c>
      <c r="E22" s="12">
        <v>348.45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-1255439.2100000002</v>
      </c>
      <c r="E26" s="13">
        <f>E8+-1*E15</f>
        <v>-1458523.31</v>
      </c>
    </row>
    <row r="27" spans="2:5" x14ac:dyDescent="0.25">
      <c r="B27" s="4" t="s">
        <v>32</v>
      </c>
      <c r="C27" s="8" t="s">
        <v>33</v>
      </c>
      <c r="D27" s="17">
        <f>D28+D29+D30</f>
        <v>353.82</v>
      </c>
      <c r="E27" s="13">
        <f>E28+E29+E30</f>
        <v>833.69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353.82</v>
      </c>
      <c r="E30" s="12">
        <v>833.69</v>
      </c>
    </row>
    <row r="31" spans="2:5" x14ac:dyDescent="0.25">
      <c r="B31" s="4" t="s">
        <v>37</v>
      </c>
      <c r="C31" s="8" t="s">
        <v>38</v>
      </c>
      <c r="D31" s="17">
        <f>D32+D33</f>
        <v>0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-1255085.3900000001</v>
      </c>
      <c r="E34" s="13">
        <f>E26+E27+-1*E31</f>
        <v>-1457689.62</v>
      </c>
    </row>
    <row r="35" spans="2:5" x14ac:dyDescent="0.25">
      <c r="B35" s="4" t="s">
        <v>42</v>
      </c>
      <c r="C35" s="8" t="s">
        <v>43</v>
      </c>
      <c r="D35" s="17">
        <f>D36+D37+D38</f>
        <v>23.97</v>
      </c>
      <c r="E35" s="13">
        <f>E36+E37+E38</f>
        <v>29.55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23.97</v>
      </c>
      <c r="E37" s="12">
        <v>29.55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-1255061.4200000002</v>
      </c>
      <c r="E42" s="13">
        <f>E34+E35+-1*E39</f>
        <v>-1457660.07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32.99</v>
      </c>
      <c r="E44" s="13">
        <v>95.06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-1255094.4100000001</v>
      </c>
      <c r="E45" s="14">
        <f>E42+-1*E43+-1*E44</f>
        <v>-1457755.1300000001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2020-06-05T12:45:41Z</dcterms:created>
  <dcterms:modified xsi:type="dcterms:W3CDTF">2020-06-08T12:27:51Z</dcterms:modified>
</cp:coreProperties>
</file>