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<sst xmlns="http://schemas.openxmlformats.org/spreadsheetml/2006/main" count="107" uniqueCount="88">
  <si>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</si>
  <si>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</si>
  <si>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</si>
  <si>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</si>
  <si>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</si>
  <si>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</si>
  <si>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</si>
  <si>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</si>
  <si>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</si>
  <si>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</si>
  <si>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</si>
  <si>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</si>
  <si>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</si>
  <si>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</si>
  <si>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</si>
  <si>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</si>
  <si>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</si>
  <si>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</si>
  <si>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</si>
  <si>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</si>
  <si>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</si>
  <si>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</si>
  <si>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</si>
  <si>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</si>
  <si>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</si>
  <si>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</si>
  <si>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</si>
  <si>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</si>
  <si>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</si>
  <si>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</si>
  <si>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</si>
  <si>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</si>
  <si>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</si>
  <si>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</si>
  <si>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</si>
  <si>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</si>
  <si>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</si>
  <si>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</si>
  <si>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</si>
  <si>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</si>
  <si>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</si>
  <si>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</si>
  <si>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</si>
  <si>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</si>
  <si>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</si>
  <si>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</si>
  <si>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</si>
  <si>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</si>
  <si>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</si>
  <si>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</si>
  <si>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</si>
  <si>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</si>
  <si>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</si>
  <si>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</si>
  <si>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</si>
  <si>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</si>
  <si>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</si>
  <si>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</si>
  <si>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</si>
  <si>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</si>
  <si>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</si>
  <si>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</si>
  <si>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</si>
  <si>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</si>
  <si>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</si>
  <si>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</si>
  <si>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</si>
  <si>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</si>
  <si>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</si>
  <si>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</si>
  <si>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</si>
  <si>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</si>
  <si>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</si>
  <si>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</si>
  <si>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</si>
  <si>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</si>
  <si>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</si>
  <si>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</si>
  <si>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</si>
  <si>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</si>
  <si>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</si>
  <si>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</si>
  <si>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</si>
  <si>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</si>
  <si>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</si>
  <si>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</si>
  <si>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</si>
  <si>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132 im.Sandora Petöfiego  ul.Grabowska 1  01-236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</si>
</sst>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4" sqref="B4:L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1299448.4200000002</v>
      </c>
      <c r="F8" s="22">
        <f>F9+F10+F20+F21+F25</f>
        <v>3978307.76</v>
      </c>
      <c r="H8" s="11" t="s">
        <v>0</v>
      </c>
      <c r="I8" s="12" t="s">
        <v>2</v>
      </c>
      <c r="J8" s="12">
        <v>41</v>
      </c>
      <c r="K8" s="27">
        <f>K9+K10+K13+K14</f>
        <v>859018.53000000026</v>
      </c>
      <c r="L8" s="22">
        <f>L9+L10+L13+L14</f>
        <v>3424456.9000000004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6306756.5499999998</v>
      </c>
      <c r="L9" s="23">
        <v>10372872.390000001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1299448.4200000002</v>
      </c>
      <c r="F10" s="23">
        <f>F11+F18+F19</f>
        <v>3978307.76</v>
      </c>
      <c r="H10" s="13" t="s">
        <v>6</v>
      </c>
      <c r="I10" s="14" t="s">
        <v>8</v>
      </c>
      <c r="J10" s="14">
        <v>43</v>
      </c>
      <c r="K10" s="28">
        <f>K11+K12</f>
        <v>-5447738.0199999996</v>
      </c>
      <c r="L10" s="23">
        <f>L11+L12</f>
        <v>-6948415.4900000002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1299448.4200000002</v>
      </c>
      <c r="F11" s="24">
        <f>F12+F14+F15+F16+F17</f>
        <v>3978307.76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-5447738.0199999996</v>
      </c>
      <c r="L12" s="24">
        <v>-6948415.4900000002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1280795.6200000001</v>
      </c>
      <c r="F14" s="24">
        <v>3964631.51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15220</v>
      </c>
      <c r="F15" s="24">
        <v>11840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3432.8</v>
      </c>
      <c r="F17" s="24">
        <v>1836.25</v>
      </c>
      <c r="H17" s="17" t="s">
        <v>31</v>
      </c>
      <c r="I17" s="18" t="s">
        <v>33</v>
      </c>
      <c r="J17" s="18">
        <v>50</v>
      </c>
      <c r="K17" s="30">
        <f>K18+K19+K30+K31</f>
        <v>512682.99999999994</v>
      </c>
      <c r="L17" s="25">
        <f>L18+L19+L30+L31</f>
        <v>691816.01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512682.99999999994</v>
      </c>
      <c r="L19" s="23">
        <f>L20+L21+L22+L23+L24+L25+L26+L27</f>
        <v>691816.01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18122.82</v>
      </c>
      <c r="L20" s="24">
        <v>20915.55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66232.3</v>
      </c>
      <c r="L21" s="24">
        <v>102714.16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193855.83</v>
      </c>
      <c r="L22" s="24">
        <v>248595.42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191702.68</v>
      </c>
      <c r="L23" s="24">
        <v>241986.71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512</v>
      </c>
      <c r="L24" s="24">
        <v>1591.65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72253.11</v>
      </c>
      <c r="F26" s="25">
        <f>F27+F32+F38+F46</f>
        <v>137965.15000000002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597.78</v>
      </c>
      <c r="H27" s="15">
        <v>8</v>
      </c>
      <c r="I27" s="16" t="s">
        <v>54</v>
      </c>
      <c r="J27" s="16">
        <v>60</v>
      </c>
      <c r="K27" s="29">
        <f>K28+K29</f>
        <v>42257.37</v>
      </c>
      <c r="L27" s="24">
        <f>L28+L29</f>
        <v>76012.52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597.78</v>
      </c>
      <c r="H28" s="15" t="s">
        <v>55</v>
      </c>
      <c r="I28" s="16" t="s">
        <v>57</v>
      </c>
      <c r="J28" s="16">
        <v>61</v>
      </c>
      <c r="K28" s="29">
        <v>42257.37</v>
      </c>
      <c r="L28" s="24">
        <v>76012.52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13823.28</v>
      </c>
      <c r="F32" s="23">
        <f>F33+F34+F35+F36+F37</f>
        <v>4054.34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13643.42</v>
      </c>
      <c r="F33" s="24">
        <v>3740.23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179.86</v>
      </c>
      <c r="F36" s="24">
        <v>314.11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55981.4</v>
      </c>
      <c r="F38" s="23">
        <f>F39+F40+F41+F42+F43+F44+F45</f>
        <v>129043.14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55981.4</v>
      </c>
      <c r="F40" s="24">
        <v>129043.14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2448.4299999999998</v>
      </c>
      <c r="F46" s="23">
        <v>4269.8900000000003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1371701.5300000003</v>
      </c>
      <c r="F47" s="26">
        <f>F8+F26</f>
        <v>4116272.9099999997</v>
      </c>
      <c r="H47" s="19"/>
      <c r="I47" s="20" t="s">
        <v>78</v>
      </c>
      <c r="J47" s="20">
        <v>65</v>
      </c>
      <c r="K47" s="31">
        <f>K8+K15+K16+K17</f>
        <v>1371701.5300000003</v>
      </c>
      <c r="L47" s="26">
        <f>L8+L15+L16+L17</f>
        <v>4116272.91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2020-05-26T07:13:12Z</dcterms:created>
  <dcterms:modified xsi:type="dcterms:W3CDTF">2020-05-26T07:21:15Z</dcterms:modified>
</cp:coreProperties>
</file>