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45\2020\"/>
    </mc:Choice>
  </mc:AlternateContent>
  <bookViews>
    <workbookView showHorizontalScroll="0" showVerticalScroll="0" showSheetTabs="0"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<sst xmlns="http://schemas.openxmlformats.org/spreadsheetml/2006/main" count="57" uniqueCount="57">
  <si>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</si>
  <si>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</si>
  <si>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</si>
  <si>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</si>
  <si>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</si>
  <si>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</si>
  <si>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</si>
  <si>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</si>
  <si>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</si>
  <si>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</si>
  <si>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</si>
  <si>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</si>
  <si>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</si>
  <si>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</si>
  <si>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</si>
  <si>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</si>
  <si>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</si>
  <si>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</si>
  <si>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</si>
  <si>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</si>
  <si>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</si>
  <si>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</si>
  <si>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</si>
  <si>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</si>
  <si>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</si>
  <si>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</si>
  <si>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</si>
  <si>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</si>
  <si>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</si>
  <si>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</si>
  <si>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</si>
  <si>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</si>
  <si>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</si>
  <si>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</si>
  <si>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</si>
  <si>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</si>
  <si>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</si>
  <si>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</si>
  <si>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</si>
  <si>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</si>
  <si>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</si>
  <si>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</si>
  <si>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</si>
  <si>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</si>
  <si>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</si>
  <si>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</si>
  <si>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</si>
  <si>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</si>
  <si>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</si>
  <si>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</si>
  <si>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</si>
  <si>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</si>
  <si>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</si>
  <si>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</si>
  <si>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</si>
  <si>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</si>
  <si>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XLV Liceum Ogólnokształcące im.Romualda Traaugutta  ul. Miła 26  01-047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</si>
</sst>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9"/>
  <sheetViews>
    <sheetView tabSelected="1" topLeftCell="A13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14" x14ac:dyDescent="0.25">
      <c r="C1" s="25" t="s">
        <v>56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51</v>
      </c>
      <c r="C2" s="20"/>
      <c r="D2" s="20"/>
      <c r="E2" s="20"/>
    </row>
    <row r="3" spans="2:14" x14ac:dyDescent="0.25">
      <c r="B3" s="21" t="s">
        <v>52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14" x14ac:dyDescent="0.25">
      <c r="B8" s="2" t="s">
        <v>0</v>
      </c>
      <c r="C8" s="6" t="s">
        <v>1</v>
      </c>
      <c r="D8" s="15">
        <v>3305385.35</v>
      </c>
      <c r="E8" s="11">
        <v>4084378.45</v>
      </c>
    </row>
    <row r="9" spans="2:14" x14ac:dyDescent="0.25">
      <c r="B9" s="3">
        <v>1</v>
      </c>
      <c r="C9" s="7" t="s">
        <v>2</v>
      </c>
      <c r="D9" s="16">
        <f>D10+D11+D12+D13+D14+D15+D16+D17+D18+D19</f>
        <v>3230960.03</v>
      </c>
      <c r="E9" s="12">
        <f>E10+E11+E12+E13+E14+E15+E16+E17+E18+E19</f>
        <v>7083690.7800000003</v>
      </c>
    </row>
    <row r="10" spans="2:14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14" x14ac:dyDescent="0.25">
      <c r="B11" s="3" t="s">
        <v>5</v>
      </c>
      <c r="C11" s="7" t="s">
        <v>6</v>
      </c>
      <c r="D11" s="16">
        <v>3230960.03</v>
      </c>
      <c r="E11" s="12">
        <v>4155371.35</v>
      </c>
    </row>
    <row r="12" spans="2:14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14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14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14" x14ac:dyDescent="0.25">
      <c r="B15" s="3" t="s">
        <v>13</v>
      </c>
      <c r="C15" s="7" t="s">
        <v>14</v>
      </c>
      <c r="D15" s="16">
        <v>0</v>
      </c>
      <c r="E15" s="12">
        <v>2928319.43</v>
      </c>
    </row>
    <row r="16" spans="2:14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2451966.9300000002</v>
      </c>
      <c r="E22" s="12">
        <f>E23+E24+E25+E26+E27+E28+E29+E30+E31</f>
        <v>3358086.85</v>
      </c>
    </row>
    <row r="23" spans="2:5" x14ac:dyDescent="0.25">
      <c r="B23" s="3" t="s">
        <v>24</v>
      </c>
      <c r="C23" s="7" t="s">
        <v>25</v>
      </c>
      <c r="D23" s="16">
        <v>2450516.7000000002</v>
      </c>
      <c r="E23" s="12">
        <v>3355600.16</v>
      </c>
    </row>
    <row r="24" spans="2:5" x14ac:dyDescent="0.25">
      <c r="B24" s="3" t="s">
        <v>26</v>
      </c>
      <c r="C24" s="7" t="s">
        <v>27</v>
      </c>
      <c r="D24" s="16">
        <v>1450.23</v>
      </c>
      <c r="E24" s="12">
        <v>2486.69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4084378.4499999997</v>
      </c>
      <c r="E34" s="13">
        <f>E8+E10+E11+E12+E13+E14+E15+E16+E17+E18+E19+-1*E23+-1*E24+-1*E25+-1*E26+-1*E27+-1*E28+-1*E29+-1*E30+-1*E31</f>
        <v>7809982.3799999999</v>
      </c>
    </row>
    <row r="35" spans="2:5" x14ac:dyDescent="0.25">
      <c r="B35" s="4" t="s">
        <v>44</v>
      </c>
      <c r="C35" s="8" t="s">
        <v>45</v>
      </c>
      <c r="D35" s="17">
        <f>D36+D37+-1*D38</f>
        <v>-3355600.16</v>
      </c>
      <c r="E35" s="13">
        <f>E36+E37+-1*E38</f>
        <v>-4196025.29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-3355600.16</v>
      </c>
      <c r="E37" s="12">
        <v>-4196025.29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728778.28999999957</v>
      </c>
      <c r="E39" s="14">
        <f>E8+E10+E11+E12+E13+E14+E15+E16+E17+E18+E19+-1*E23+-1*E24+-1*E25+-1*E26+-1*E27+-1*E28+-1*E29+-1*E30+-1*E31+E36+E37+-1*E38</f>
        <v>3613957.09</v>
      </c>
    </row>
  </sheetData>
  <mergeCells count="5">
    <mergeCell ref="B2:E2"/>
    <mergeCell ref="B3:E3"/>
    <mergeCell ref="B4:E4"/>
    <mergeCell ref="B7:C7"/>
    <mergeCell ref="C1:N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2021-06-07T19:26:45Z</cp:lastPrinted>
  <dcterms:created xsi:type="dcterms:W3CDTF">2021-06-07T19:26:33Z</dcterms:created>
  <dcterms:modified xsi:type="dcterms:W3CDTF">2021-06-08T11:23:23Z</dcterms:modified>
</cp:coreProperties>
</file>