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86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<sst xmlns="http://schemas.openxmlformats.org/spreadsheetml/2006/main" count="82" uniqueCount="62">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</sst>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4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56</v>
      </c>
      <c r="C2" s="20"/>
      <c r="D2" s="20"/>
      <c r="E2" s="20"/>
    </row>
    <row r="3" spans="2:14" x14ac:dyDescent="0.25">
      <c r="B3" s="21" t="s">
        <v>57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4" x14ac:dyDescent="0.25">
      <c r="B8" s="2" t="s">
        <v>0</v>
      </c>
      <c r="C8" s="6" t="s">
        <v>1</v>
      </c>
      <c r="D8" s="15">
        <f>D9+D10+D11+D12+D13+D14</f>
        <v>31751.46</v>
      </c>
      <c r="E8" s="11">
        <f>E9+E10+E11+E12+E13+E14</f>
        <v>22133.65</v>
      </c>
    </row>
    <row r="9" spans="2:14" x14ac:dyDescent="0.25">
      <c r="B9" s="3" t="s">
        <v>2</v>
      </c>
      <c r="C9" s="7" t="s">
        <v>3</v>
      </c>
      <c r="D9" s="16">
        <v>32151</v>
      </c>
      <c r="E9" s="12">
        <v>17110</v>
      </c>
    </row>
    <row r="10" spans="2:14" x14ac:dyDescent="0.25">
      <c r="B10" s="3" t="s">
        <v>4</v>
      </c>
      <c r="C10" s="7" t="s">
        <v>5</v>
      </c>
      <c r="D10" s="16">
        <v>-1007.54</v>
      </c>
      <c r="E10" s="12">
        <v>4530.6499999999996</v>
      </c>
    </row>
    <row r="11" spans="2:14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4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4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4" x14ac:dyDescent="0.25">
      <c r="B14" s="3" t="s">
        <v>12</v>
      </c>
      <c r="C14" s="7" t="s">
        <v>13</v>
      </c>
      <c r="D14" s="16">
        <v>608</v>
      </c>
      <c r="E14" s="12">
        <v>493</v>
      </c>
    </row>
    <row r="15" spans="2:14" x14ac:dyDescent="0.25">
      <c r="B15" s="4" t="s">
        <v>14</v>
      </c>
      <c r="C15" s="8" t="s">
        <v>15</v>
      </c>
      <c r="D15" s="17">
        <f>D16+D17+D18+D19+D20+D21+D22+D23+D24+D25</f>
        <v>4631380.54</v>
      </c>
      <c r="E15" s="13">
        <f>E16+E17+E18+E19+E20+E21+E22+E23+E24+E25</f>
        <v>5269368.7700000005</v>
      </c>
    </row>
    <row r="16" spans="2:14" x14ac:dyDescent="0.25">
      <c r="B16" s="3" t="s">
        <v>2</v>
      </c>
      <c r="C16" s="7" t="s">
        <v>16</v>
      </c>
      <c r="D16" s="16">
        <v>91414.76</v>
      </c>
      <c r="E16" s="12">
        <v>88839.33</v>
      </c>
    </row>
    <row r="17" spans="2:5" x14ac:dyDescent="0.25">
      <c r="B17" s="3" t="s">
        <v>4</v>
      </c>
      <c r="C17" s="7" t="s">
        <v>17</v>
      </c>
      <c r="D17" s="16">
        <v>494090.76</v>
      </c>
      <c r="E17" s="12">
        <v>352823.68</v>
      </c>
    </row>
    <row r="18" spans="2:5" x14ac:dyDescent="0.25">
      <c r="B18" s="3" t="s">
        <v>6</v>
      </c>
      <c r="C18" s="7" t="s">
        <v>18</v>
      </c>
      <c r="D18" s="16">
        <v>513168.66</v>
      </c>
      <c r="E18" s="12">
        <v>330870.96999999997</v>
      </c>
    </row>
    <row r="19" spans="2:5" x14ac:dyDescent="0.25">
      <c r="B19" s="3" t="s">
        <v>8</v>
      </c>
      <c r="C19" s="7" t="s">
        <v>19</v>
      </c>
      <c r="D19" s="16">
        <v>7368</v>
      </c>
      <c r="E19" s="12">
        <v>8127.2</v>
      </c>
    </row>
    <row r="20" spans="2:5" x14ac:dyDescent="0.25">
      <c r="B20" s="3" t="s">
        <v>10</v>
      </c>
      <c r="C20" s="7" t="s">
        <v>20</v>
      </c>
      <c r="D20" s="16">
        <v>2826650.91</v>
      </c>
      <c r="E20" s="12">
        <v>3574959.1</v>
      </c>
    </row>
    <row r="21" spans="2:5" x14ac:dyDescent="0.25">
      <c r="B21" s="3" t="s">
        <v>12</v>
      </c>
      <c r="C21" s="7" t="s">
        <v>21</v>
      </c>
      <c r="D21" s="16">
        <v>675571.7</v>
      </c>
      <c r="E21" s="12">
        <v>891820.19</v>
      </c>
    </row>
    <row r="22" spans="2:5" x14ac:dyDescent="0.25">
      <c r="B22" s="3" t="s">
        <v>22</v>
      </c>
      <c r="C22" s="7" t="s">
        <v>23</v>
      </c>
      <c r="D22" s="16">
        <v>1223.8</v>
      </c>
      <c r="E22" s="12">
        <v>798.8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21891.95</v>
      </c>
      <c r="E24" s="12">
        <v>21129.5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-4599629.08</v>
      </c>
      <c r="E26" s="13">
        <f>E8+-1*E15</f>
        <v>-5247235.12</v>
      </c>
    </row>
    <row r="27" spans="2:5" x14ac:dyDescent="0.25">
      <c r="B27" s="4" t="s">
        <v>32</v>
      </c>
      <c r="C27" s="8" t="s">
        <v>33</v>
      </c>
      <c r="D27" s="17">
        <f>D28+D29+D30</f>
        <v>153442.67000000001</v>
      </c>
      <c r="E27" s="13">
        <f>E28+E29+E30</f>
        <v>3014.5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153442.67000000001</v>
      </c>
      <c r="E30" s="12">
        <v>3014.5</v>
      </c>
    </row>
    <row r="31" spans="2:5" x14ac:dyDescent="0.25">
      <c r="B31" s="4" t="s">
        <v>37</v>
      </c>
      <c r="C31" s="8" t="s">
        <v>38</v>
      </c>
      <c r="D31" s="17">
        <f>D32+D33</f>
        <v>291.32</v>
      </c>
      <c r="E31" s="13">
        <f>E32+E33</f>
        <v>32.44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291.32</v>
      </c>
      <c r="E33" s="12">
        <v>32.44</v>
      </c>
    </row>
    <row r="34" spans="2:5" x14ac:dyDescent="0.25">
      <c r="B34" s="4" t="s">
        <v>40</v>
      </c>
      <c r="C34" s="8" t="s">
        <v>41</v>
      </c>
      <c r="D34" s="17">
        <f>D26+D27+-1*D31</f>
        <v>-4446477.7300000004</v>
      </c>
      <c r="E34" s="13">
        <f>E26+E27+-1*E31</f>
        <v>-5244253.0600000005</v>
      </c>
    </row>
    <row r="35" spans="2:5" x14ac:dyDescent="0.25">
      <c r="B35" s="4" t="s">
        <v>42</v>
      </c>
      <c r="C35" s="8" t="s">
        <v>43</v>
      </c>
      <c r="D35" s="17">
        <f>D36+D37+D38</f>
        <v>302.68</v>
      </c>
      <c r="E35" s="13">
        <f>E36+E37+E38</f>
        <v>176.31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302.68</v>
      </c>
      <c r="E37" s="12">
        <v>176.31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167.6</v>
      </c>
      <c r="E39" s="13">
        <f>E40+E41</f>
        <v>144.53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167.6</v>
      </c>
      <c r="E41" s="12">
        <v>144.53</v>
      </c>
    </row>
    <row r="42" spans="2:5" x14ac:dyDescent="0.25">
      <c r="B42" s="4" t="s">
        <v>2</v>
      </c>
      <c r="C42" s="8" t="s">
        <v>49</v>
      </c>
      <c r="D42" s="17">
        <f>D34+D35+-1*D39</f>
        <v>-4446342.6500000004</v>
      </c>
      <c r="E42" s="13">
        <f>E34+E35+-1*E39</f>
        <v>-5244221.2800000012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29336.28</v>
      </c>
      <c r="E44" s="13">
        <v>12520.27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-4475678.9300000006</v>
      </c>
      <c r="E45" s="14">
        <f>E42+-1*E43+-1*E44</f>
        <v>-5256741.5500000007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2021-06-08T05:06:54Z</cp:lastPrinted>
  <dcterms:created xsi:type="dcterms:W3CDTF">2021-06-08T05:06:42Z</dcterms:created>
  <dcterms:modified xsi:type="dcterms:W3CDTF">2021-06-08T11:28:22Z</dcterms:modified>
</cp:coreProperties>
</file>