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6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<sst xmlns="http://schemas.openxmlformats.org/spreadsheetml/2006/main" count="82" uniqueCount="62">
  <si>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</si>
  <si>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</si>
  <si>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</si>
  <si>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</si>
  <si>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</si>
  <si>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</si>
  <si>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</si>
  <si>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</si>
  <si>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</si>
  <si>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</si>
  <si>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</si>
  <si>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</si>
  <si>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</si>
  <si>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</si>
  <si>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</si>
  <si>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</si>
  <si>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</si>
  <si>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</si>
  <si>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</si>
  <si>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</si>
  <si>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</si>
  <si>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</si>
  <si>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</si>
  <si>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</si>
  <si>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</si>
  <si>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</si>
  <si>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</si>
  <si>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</si>
  <si>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</si>
  <si>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</si>
  <si>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</si>
  <si>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</si>
  <si>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</si>
  <si>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</si>
  <si>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</si>
  <si>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</si>
  <si>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</si>
  <si>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</si>
  <si>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</si>
  <si>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</si>
  <si>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</si>
  <si>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</si>
  <si>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</si>
  <si>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</si>
  <si>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</si>
  <si>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</si>
  <si>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</si>
  <si>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</si>
  <si>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</si>
  <si>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</si>
  <si>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</si>
  <si>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</si>
  <si>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</si>
  <si>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</si>
  <si>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</si>
  <si>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</si>
  <si>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</si>
  <si>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</si>
  <si>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</si>
  <si>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</si>
  <si>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</si>
  <si>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116  ul.Okopowa 31  01-059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</si>
</sst>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C23" sqref="C2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134577.18</v>
      </c>
      <c r="E8" s="16">
        <f>E9+E10+E11+E12+E13+E14</f>
        <v>93019.47</v>
      </c>
    </row>
    <row r="9" spans="2:5" x14ac:dyDescent="0.25">
      <c r="B9" s="8" t="s">
        <v>2</v>
      </c>
      <c r="C9" s="12" t="s">
        <v>3</v>
      </c>
      <c r="D9" s="21">
        <v>134672.4</v>
      </c>
      <c r="E9" s="17">
        <v>92538.2</v>
      </c>
    </row>
    <row r="10" spans="2:5" x14ac:dyDescent="0.25">
      <c r="B10" s="8" t="s">
        <v>4</v>
      </c>
      <c r="C10" s="12" t="s">
        <v>5</v>
      </c>
      <c r="D10" s="21">
        <v>-95.22</v>
      </c>
      <c r="E10" s="17">
        <v>481.27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1461937.36</v>
      </c>
      <c r="E15" s="18">
        <f>E16+E17+E18+E19+E20+E21+E22+E23+E24+E25</f>
        <v>1499155.88</v>
      </c>
    </row>
    <row r="16" spans="2:5" x14ac:dyDescent="0.25">
      <c r="B16" s="8" t="s">
        <v>2</v>
      </c>
      <c r="C16" s="12" t="s">
        <v>16</v>
      </c>
      <c r="D16" s="21">
        <v>10924.7</v>
      </c>
      <c r="E16" s="17">
        <v>10424.700000000001</v>
      </c>
    </row>
    <row r="17" spans="2:5" x14ac:dyDescent="0.25">
      <c r="B17" s="8" t="s">
        <v>4</v>
      </c>
      <c r="C17" s="12" t="s">
        <v>17</v>
      </c>
      <c r="D17" s="21">
        <v>198217.03</v>
      </c>
      <c r="E17" s="17">
        <v>187555.96</v>
      </c>
    </row>
    <row r="18" spans="2:5" x14ac:dyDescent="0.25">
      <c r="B18" s="8" t="s">
        <v>6</v>
      </c>
      <c r="C18" s="12" t="s">
        <v>18</v>
      </c>
      <c r="D18" s="21">
        <v>30760.46</v>
      </c>
      <c r="E18" s="17">
        <v>27368.14</v>
      </c>
    </row>
    <row r="19" spans="2:5" x14ac:dyDescent="0.25">
      <c r="B19" s="8" t="s">
        <v>8</v>
      </c>
      <c r="C19" s="12" t="s">
        <v>19</v>
      </c>
      <c r="D19" s="21">
        <v>0</v>
      </c>
      <c r="E19" s="17">
        <v>0</v>
      </c>
    </row>
    <row r="20" spans="2:5" x14ac:dyDescent="0.25">
      <c r="B20" s="8" t="s">
        <v>10</v>
      </c>
      <c r="C20" s="12" t="s">
        <v>20</v>
      </c>
      <c r="D20" s="21">
        <v>988752.39</v>
      </c>
      <c r="E20" s="17">
        <v>1019330.63</v>
      </c>
    </row>
    <row r="21" spans="2:5" x14ac:dyDescent="0.25">
      <c r="B21" s="8" t="s">
        <v>12</v>
      </c>
      <c r="C21" s="12" t="s">
        <v>21</v>
      </c>
      <c r="D21" s="21">
        <v>233048.78</v>
      </c>
      <c r="E21" s="17">
        <v>254476.45</v>
      </c>
    </row>
    <row r="22" spans="2:5" x14ac:dyDescent="0.25">
      <c r="B22" s="8" t="s">
        <v>22</v>
      </c>
      <c r="C22" s="12" t="s">
        <v>23</v>
      </c>
      <c r="D22" s="21">
        <v>234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-1327360.1800000002</v>
      </c>
      <c r="E26" s="18">
        <f>E8+-1*E15</f>
        <v>-1406136.41</v>
      </c>
    </row>
    <row r="27" spans="2:5" x14ac:dyDescent="0.25">
      <c r="B27" s="9" t="s">
        <v>32</v>
      </c>
      <c r="C27" s="13" t="s">
        <v>33</v>
      </c>
      <c r="D27" s="22">
        <f>D28+D29+D30</f>
        <v>221.6</v>
      </c>
      <c r="E27" s="18">
        <f>E28+E29+E30</f>
        <v>49802.47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221.6</v>
      </c>
      <c r="E30" s="17">
        <v>49802.47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-1327138.58</v>
      </c>
      <c r="E34" s="18">
        <f>E26+E27+-1*E31</f>
        <v>-1356333.94</v>
      </c>
    </row>
    <row r="35" spans="2:5" x14ac:dyDescent="0.25">
      <c r="B35" s="9" t="s">
        <v>42</v>
      </c>
      <c r="C35" s="13" t="s">
        <v>43</v>
      </c>
      <c r="D35" s="22">
        <f>D36+D37+D38</f>
        <v>24.23</v>
      </c>
      <c r="E35" s="18">
        <f>E36+E37+E38</f>
        <v>4.88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24.23</v>
      </c>
      <c r="E37" s="17">
        <v>4.88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-1327114.3500000001</v>
      </c>
      <c r="E42" s="18">
        <f>E34+E35+-1*E39</f>
        <v>-1356329.06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1.9</v>
      </c>
      <c r="E44" s="18">
        <v>3.4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-1327116.25</v>
      </c>
      <c r="E45" s="19">
        <f>E42+-1*E43+-1*E44</f>
        <v>-1356332.46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2021-06-08T09:44:24Z</dcterms:created>
  <dcterms:modified xsi:type="dcterms:W3CDTF">2021-06-08T09:45:17Z</dcterms:modified>
</cp:coreProperties>
</file>