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24\2020\"/>
    </mc:Choice>
  </mc:AlternateContent>
  <bookViews>
    <workbookView xWindow="0" yWindow="0" windowWidth="8505" windowHeight="13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<sst xmlns="http://schemas.openxmlformats.org/spreadsheetml/2006/main" count="107" uniqueCount="88">
  <si>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</si>
  <si>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</si>
  <si>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</si>
  <si>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</si>
  <si>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</si>
  <si>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</si>
  <si>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</si>
  <si>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</si>
  <si>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</si>
  <si>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</si>
  <si>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</si>
  <si>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</si>
  <si>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</si>
  <si>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</si>
  <si>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</si>
  <si>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</si>
  <si>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</si>
  <si>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</si>
  <si>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</si>
  <si>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</si>
  <si>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</si>
  <si>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</si>
  <si>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</si>
  <si>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</si>
  <si>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</si>
  <si>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</si>
  <si>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</si>
  <si>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</si>
  <si>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</si>
  <si>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</si>
  <si>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</si>
  <si>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</si>
  <si>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</si>
  <si>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</si>
  <si>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</si>
  <si>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</si>
  <si>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</si>
  <si>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</si>
  <si>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</si>
  <si>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</si>
  <si>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</si>
  <si>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</si>
  <si>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</si>
  <si>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</si>
  <si>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</si>
  <si>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</si>
  <si>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</si>
  <si>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</si>
  <si>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</si>
  <si>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</si>
  <si>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</si>
  <si>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</si>
  <si>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</si>
  <si>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</si>
  <si>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</si>
  <si>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</si>
  <si>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</si>
  <si>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</si>
  <si>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</si>
  <si>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</si>
  <si>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</si>
  <si>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</si>
  <si>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</si>
  <si>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</si>
  <si>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</si>
  <si>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</si>
  <si>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</si>
  <si>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</si>
  <si>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</si>
  <si>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</si>
  <si>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</si>
  <si>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</si>
  <si>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</si>
  <si>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</si>
  <si>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</si>
  <si>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</si>
  <si>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</si>
  <si>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</si>
  <si>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</si>
  <si>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</si>
  <si>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</si>
  <si>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</si>
  <si>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</si>
  <si>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</si>
  <si>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</si>
  <si>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</si>
  <si>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</si>
  <si>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124  ul. Dzielna 15 B  01-029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</si>
</sst>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sqref="A1:L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0.25" x14ac:dyDescent="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x14ac:dyDescent="0.25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x14ac:dyDescent="0.25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1:12" ht="15.75" thickBot="1" x14ac:dyDescent="0.3"/>
    <row r="7" spans="1:12" ht="15.75" thickBot="1" x14ac:dyDescent="0.3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1:12" x14ac:dyDescent="0.25">
      <c r="B8" s="11" t="s">
        <v>0</v>
      </c>
      <c r="C8" s="12" t="s">
        <v>1</v>
      </c>
      <c r="D8" s="12">
        <v>1</v>
      </c>
      <c r="E8" s="27">
        <f>E9+E10+E20+E21+E25</f>
        <v>263392.27</v>
      </c>
      <c r="F8" s="22">
        <f>F9+F10+F20+F21+F25</f>
        <v>230863.43</v>
      </c>
      <c r="H8" s="11" t="s">
        <v>0</v>
      </c>
      <c r="I8" s="12" t="s">
        <v>2</v>
      </c>
      <c r="J8" s="12">
        <v>41</v>
      </c>
      <c r="K8" s="27">
        <f>K9+K10+K13+K14</f>
        <v>143562.11999999988</v>
      </c>
      <c r="L8" s="22">
        <f>L9+L10+L13+L14</f>
        <v>142655.24</v>
      </c>
    </row>
    <row r="9" spans="1:12" x14ac:dyDescent="0.25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1794333.42</v>
      </c>
      <c r="L9" s="23">
        <v>1825479.49</v>
      </c>
    </row>
    <row r="10" spans="1:12" x14ac:dyDescent="0.25">
      <c r="B10" s="13" t="s">
        <v>6</v>
      </c>
      <c r="C10" s="14" t="s">
        <v>7</v>
      </c>
      <c r="D10" s="14">
        <v>3</v>
      </c>
      <c r="E10" s="28">
        <f>E11+E18+E19</f>
        <v>263392.27</v>
      </c>
      <c r="F10" s="23">
        <f>F11+F18+F19</f>
        <v>230863.43</v>
      </c>
      <c r="H10" s="13" t="s">
        <v>6</v>
      </c>
      <c r="I10" s="14" t="s">
        <v>8</v>
      </c>
      <c r="J10" s="14">
        <v>43</v>
      </c>
      <c r="K10" s="28">
        <f>K11+K12</f>
        <v>-1650771.3</v>
      </c>
      <c r="L10" s="23">
        <f>L11+L12</f>
        <v>-1682824.25</v>
      </c>
    </row>
    <row r="11" spans="1:12" x14ac:dyDescent="0.25">
      <c r="B11" s="15">
        <v>1</v>
      </c>
      <c r="C11" s="16" t="s">
        <v>9</v>
      </c>
      <c r="D11" s="16">
        <v>4</v>
      </c>
      <c r="E11" s="29">
        <f>E12+E14+E15+E16+E17</f>
        <v>263392.27</v>
      </c>
      <c r="F11" s="24">
        <f>F12+F14+F15+F16+F17</f>
        <v>230863.43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1:12" x14ac:dyDescent="0.25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-1650771.3</v>
      </c>
      <c r="L12" s="24">
        <v>-1682824.25</v>
      </c>
    </row>
    <row r="13" spans="1:12" x14ac:dyDescent="0.25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1:12" x14ac:dyDescent="0.25">
      <c r="B14" s="15" t="s">
        <v>18</v>
      </c>
      <c r="C14" s="16" t="s">
        <v>20</v>
      </c>
      <c r="D14" s="16">
        <v>7</v>
      </c>
      <c r="E14" s="29">
        <v>202390.88</v>
      </c>
      <c r="F14" s="24">
        <v>196920.84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1:12" x14ac:dyDescent="0.25">
      <c r="B15" s="15" t="s">
        <v>22</v>
      </c>
      <c r="C15" s="16" t="s">
        <v>24</v>
      </c>
      <c r="D15" s="16">
        <v>8</v>
      </c>
      <c r="E15" s="29">
        <v>13856.99</v>
      </c>
      <c r="F15" s="24">
        <v>9270.39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1:12" x14ac:dyDescent="0.25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 x14ac:dyDescent="0.25">
      <c r="B17" s="15" t="s">
        <v>30</v>
      </c>
      <c r="C17" s="16" t="s">
        <v>32</v>
      </c>
      <c r="D17" s="16">
        <v>10</v>
      </c>
      <c r="E17" s="29">
        <v>47144.4</v>
      </c>
      <c r="F17" s="24">
        <v>24672.2</v>
      </c>
      <c r="H17" s="17" t="s">
        <v>31</v>
      </c>
      <c r="I17" s="18" t="s">
        <v>33</v>
      </c>
      <c r="J17" s="18">
        <v>50</v>
      </c>
      <c r="K17" s="30">
        <f>K18+K19+K30+K31</f>
        <v>219399.01</v>
      </c>
      <c r="L17" s="25">
        <f>L18+L19+L30+L31</f>
        <v>159205.35</v>
      </c>
    </row>
    <row r="18" spans="2:12" x14ac:dyDescent="0.25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 x14ac:dyDescent="0.25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219399.01</v>
      </c>
      <c r="L19" s="23">
        <f>L20+L21+L22+L23+L24+L25+L26+L27</f>
        <v>159205.35</v>
      </c>
    </row>
    <row r="20" spans="2:12" x14ac:dyDescent="0.25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6444.13</v>
      </c>
      <c r="L20" s="24">
        <v>5628.09</v>
      </c>
    </row>
    <row r="21" spans="2:12" x14ac:dyDescent="0.25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15746.02</v>
      </c>
      <c r="L21" s="24">
        <v>19315.259999999998</v>
      </c>
    </row>
    <row r="22" spans="2:12" x14ac:dyDescent="0.25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53518.58</v>
      </c>
      <c r="L22" s="24">
        <v>34507.32</v>
      </c>
    </row>
    <row r="23" spans="2:12" x14ac:dyDescent="0.25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59180</v>
      </c>
      <c r="L23" s="24">
        <v>60424.78</v>
      </c>
    </row>
    <row r="24" spans="2:12" x14ac:dyDescent="0.25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 x14ac:dyDescent="0.25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7425.19</v>
      </c>
      <c r="L25" s="24">
        <v>7431.63</v>
      </c>
    </row>
    <row r="26" spans="2:12" x14ac:dyDescent="0.25">
      <c r="B26" s="17" t="s">
        <v>23</v>
      </c>
      <c r="C26" s="18" t="s">
        <v>51</v>
      </c>
      <c r="D26" s="18">
        <v>19</v>
      </c>
      <c r="E26" s="30">
        <f>E27+E32+E38+E46</f>
        <v>99568.860000000015</v>
      </c>
      <c r="F26" s="25">
        <f>F27+F32+F38+F46</f>
        <v>70997.159999999989</v>
      </c>
      <c r="H26" s="15">
        <v>7</v>
      </c>
      <c r="I26" s="16" t="s">
        <v>52</v>
      </c>
      <c r="J26" s="16">
        <v>59</v>
      </c>
      <c r="K26" s="29">
        <v>68410.2</v>
      </c>
      <c r="L26" s="24">
        <v>22402.18</v>
      </c>
    </row>
    <row r="27" spans="2:12" x14ac:dyDescent="0.25">
      <c r="B27" s="13" t="s">
        <v>3</v>
      </c>
      <c r="C27" s="14" t="s">
        <v>53</v>
      </c>
      <c r="D27" s="14">
        <v>20</v>
      </c>
      <c r="E27" s="28">
        <f>E28+E29+E30+E31</f>
        <v>8828.39</v>
      </c>
      <c r="F27" s="23">
        <f>F28+F29+F30+F31</f>
        <v>17700.97</v>
      </c>
      <c r="H27" s="15">
        <v>8</v>
      </c>
      <c r="I27" s="16" t="s">
        <v>54</v>
      </c>
      <c r="J27" s="16">
        <v>60</v>
      </c>
      <c r="K27" s="29">
        <f>K28+K29</f>
        <v>8674.89</v>
      </c>
      <c r="L27" s="24">
        <f>L28+L29</f>
        <v>9496.09</v>
      </c>
    </row>
    <row r="28" spans="2:12" x14ac:dyDescent="0.25">
      <c r="B28" s="15">
        <v>1</v>
      </c>
      <c r="C28" s="16" t="s">
        <v>56</v>
      </c>
      <c r="D28" s="16">
        <v>21</v>
      </c>
      <c r="E28" s="29">
        <v>8828.39</v>
      </c>
      <c r="F28" s="24">
        <v>17700.97</v>
      </c>
      <c r="H28" s="15" t="s">
        <v>55</v>
      </c>
      <c r="I28" s="16" t="s">
        <v>57</v>
      </c>
      <c r="J28" s="16">
        <v>61</v>
      </c>
      <c r="K28" s="29">
        <v>8674.89</v>
      </c>
      <c r="L28" s="24">
        <v>9496.09</v>
      </c>
    </row>
    <row r="29" spans="2:12" x14ac:dyDescent="0.25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 x14ac:dyDescent="0.25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 x14ac:dyDescent="0.25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 x14ac:dyDescent="0.25">
      <c r="B32" s="13" t="s">
        <v>6</v>
      </c>
      <c r="C32" s="14" t="s">
        <v>65</v>
      </c>
      <c r="D32" s="14">
        <v>25</v>
      </c>
      <c r="E32" s="28">
        <f>E33+E34+E35+E36+E37</f>
        <v>1298.07</v>
      </c>
      <c r="F32" s="23">
        <f>F33+F34+F35+F36+F37</f>
        <v>841.80000000000007</v>
      </c>
      <c r="H32" s="15"/>
      <c r="I32" s="16"/>
      <c r="J32" s="16"/>
      <c r="K32" s="29"/>
      <c r="L32" s="24"/>
    </row>
    <row r="33" spans="2:12" x14ac:dyDescent="0.25">
      <c r="B33" s="15">
        <v>1</v>
      </c>
      <c r="C33" s="16" t="s">
        <v>66</v>
      </c>
      <c r="D33" s="16">
        <v>26</v>
      </c>
      <c r="E33" s="29">
        <v>1291.5</v>
      </c>
      <c r="F33" s="24">
        <v>799.58</v>
      </c>
      <c r="H33" s="15"/>
      <c r="I33" s="16"/>
      <c r="J33" s="16"/>
      <c r="K33" s="29"/>
      <c r="L33" s="24"/>
    </row>
    <row r="34" spans="2:12" x14ac:dyDescent="0.25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 x14ac:dyDescent="0.25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 x14ac:dyDescent="0.25">
      <c r="B36" s="15">
        <v>4</v>
      </c>
      <c r="C36" s="16" t="s">
        <v>69</v>
      </c>
      <c r="D36" s="16">
        <v>29</v>
      </c>
      <c r="E36" s="29">
        <v>6.57</v>
      </c>
      <c r="F36" s="24">
        <v>42.22</v>
      </c>
      <c r="H36" s="15"/>
      <c r="I36" s="16"/>
      <c r="J36" s="16"/>
      <c r="K36" s="29"/>
      <c r="L36" s="24"/>
    </row>
    <row r="37" spans="2:12" x14ac:dyDescent="0.25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 x14ac:dyDescent="0.25">
      <c r="B38" s="13" t="s">
        <v>15</v>
      </c>
      <c r="C38" s="14" t="s">
        <v>70</v>
      </c>
      <c r="D38" s="14">
        <v>31</v>
      </c>
      <c r="E38" s="28">
        <f>E39+E40+E41+E42+E43+E44+E45</f>
        <v>88865.3</v>
      </c>
      <c r="F38" s="23">
        <f>F39+F40+F41+F42+F43+F44+F45</f>
        <v>52123.159999999996</v>
      </c>
      <c r="H38" s="15"/>
      <c r="I38" s="16"/>
      <c r="J38" s="16"/>
      <c r="K38" s="29"/>
      <c r="L38" s="24"/>
    </row>
    <row r="39" spans="2:12" x14ac:dyDescent="0.25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 x14ac:dyDescent="0.25">
      <c r="B40" s="15">
        <v>2</v>
      </c>
      <c r="C40" s="16" t="s">
        <v>72</v>
      </c>
      <c r="D40" s="16">
        <v>33</v>
      </c>
      <c r="E40" s="29">
        <v>81440.11</v>
      </c>
      <c r="F40" s="24">
        <v>44691.53</v>
      </c>
      <c r="H40" s="15"/>
      <c r="I40" s="16"/>
      <c r="J40" s="16"/>
      <c r="K40" s="29"/>
      <c r="L40" s="24"/>
    </row>
    <row r="41" spans="2:12" x14ac:dyDescent="0.25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 x14ac:dyDescent="0.25">
      <c r="B42" s="15">
        <v>4</v>
      </c>
      <c r="C42" s="16" t="s">
        <v>74</v>
      </c>
      <c r="D42" s="16">
        <v>35</v>
      </c>
      <c r="E42" s="29">
        <v>7425.19</v>
      </c>
      <c r="F42" s="24">
        <v>7431.63</v>
      </c>
      <c r="H42" s="15"/>
      <c r="I42" s="16"/>
      <c r="J42" s="16"/>
      <c r="K42" s="29"/>
      <c r="L42" s="24"/>
    </row>
    <row r="43" spans="2:12" x14ac:dyDescent="0.25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 x14ac:dyDescent="0.25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 x14ac:dyDescent="0.25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 x14ac:dyDescent="0.25">
      <c r="B46" s="13" t="s">
        <v>19</v>
      </c>
      <c r="C46" s="14" t="s">
        <v>64</v>
      </c>
      <c r="D46" s="14">
        <v>39</v>
      </c>
      <c r="E46" s="28">
        <v>577.1</v>
      </c>
      <c r="F46" s="23">
        <v>331.23</v>
      </c>
      <c r="H46" s="15"/>
      <c r="I46" s="16"/>
      <c r="J46" s="16"/>
      <c r="K46" s="29"/>
      <c r="L46" s="24"/>
    </row>
    <row r="47" spans="2:12" ht="15.75" thickBot="1" x14ac:dyDescent="0.3">
      <c r="B47" s="19"/>
      <c r="C47" s="20" t="s">
        <v>77</v>
      </c>
      <c r="D47" s="20">
        <v>40</v>
      </c>
      <c r="E47" s="31">
        <f>E8+E26</f>
        <v>362961.13</v>
      </c>
      <c r="F47" s="26">
        <f>F8+F26</f>
        <v>301860.58999999997</v>
      </c>
      <c r="H47" s="19"/>
      <c r="I47" s="20" t="s">
        <v>78</v>
      </c>
      <c r="J47" s="20">
        <v>65</v>
      </c>
      <c r="K47" s="31">
        <f>K8+K15+K16+K17</f>
        <v>362961.12999999989</v>
      </c>
      <c r="L47" s="26">
        <f>L8+L15+L16+L17</f>
        <v>301860.58999999997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A1:L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2021-06-07T18:12:23Z</dcterms:created>
  <dcterms:modified xsi:type="dcterms:W3CDTF">2021-06-07T18:13:18Z</dcterms:modified>
</cp:coreProperties>
</file>