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<sst xmlns="http://schemas.openxmlformats.org/spreadsheetml/2006/main" count="82" uniqueCount="62">
  <si>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</si>
  <si>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</si>
  <si>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</si>
  <si>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</si>
  <si>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</si>
  <si>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</si>
  <si>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</si>
  <si>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</si>
  <si>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</si>
  <si>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</si>
  <si>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</si>
  <si>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</si>
  <si>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</si>
  <si>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</si>
  <si>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</si>
  <si>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</si>
  <si>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</si>
  <si>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</si>
  <si>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</si>
  <si>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</si>
  <si>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</si>
  <si>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</si>
  <si>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</si>
  <si>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</si>
  <si>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</si>
  <si>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</si>
  <si>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</si>
  <si>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</si>
  <si>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</si>
  <si>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</si>
  <si>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</si>
  <si>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</si>
  <si>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</si>
  <si>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</si>
  <si>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</si>
  <si>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</si>
  <si>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</si>
  <si>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</si>
  <si>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</si>
  <si>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</si>
  <si>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</si>
  <si>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</si>
  <si>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</si>
  <si>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</si>
  <si>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</si>
  <si>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</si>
  <si>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</si>
  <si>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</si>
  <si>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</si>
  <si>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</si>
  <si>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</si>
  <si>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</si>
  <si>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</si>
  <si>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</si>
  <si>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</si>
  <si>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</si>
  <si>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</si>
  <si>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</si>
  <si>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</si>
  <si>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</si>
  <si>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</si>
  <si>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136  ul.Antoniego Dobiszewskiego 3 A   01-405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</si>
</sst>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C1" sqref="C1:E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175278.34</v>
      </c>
      <c r="E8" s="16">
        <f>E9+E10+E11+E12+E13+E14</f>
        <v>112236.39</v>
      </c>
    </row>
    <row r="9" spans="2:5" x14ac:dyDescent="0.25">
      <c r="B9" s="8" t="s">
        <v>2</v>
      </c>
      <c r="C9" s="12" t="s">
        <v>3</v>
      </c>
      <c r="D9" s="21">
        <v>174217.60000000001</v>
      </c>
      <c r="E9" s="17">
        <v>113171.4</v>
      </c>
    </row>
    <row r="10" spans="2:5" x14ac:dyDescent="0.25">
      <c r="B10" s="8" t="s">
        <v>4</v>
      </c>
      <c r="C10" s="12" t="s">
        <v>5</v>
      </c>
      <c r="D10" s="21">
        <v>1060.74</v>
      </c>
      <c r="E10" s="17">
        <v>-935.01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1959019.6900000002</v>
      </c>
      <c r="E15" s="18">
        <f>E16+E17+E18+E19+E20+E21+E22+E23+E24+E25</f>
        <v>1887009.7100000002</v>
      </c>
    </row>
    <row r="16" spans="2:5" x14ac:dyDescent="0.25">
      <c r="B16" s="8" t="s">
        <v>2</v>
      </c>
      <c r="C16" s="12" t="s">
        <v>16</v>
      </c>
      <c r="D16" s="21">
        <v>41735.57</v>
      </c>
      <c r="E16" s="17">
        <v>35953.19</v>
      </c>
    </row>
    <row r="17" spans="2:5" x14ac:dyDescent="0.25">
      <c r="B17" s="8" t="s">
        <v>4</v>
      </c>
      <c r="C17" s="12" t="s">
        <v>17</v>
      </c>
      <c r="D17" s="21">
        <v>291347.15999999997</v>
      </c>
      <c r="E17" s="17">
        <v>240309.17</v>
      </c>
    </row>
    <row r="18" spans="2:5" x14ac:dyDescent="0.25">
      <c r="B18" s="8" t="s">
        <v>6</v>
      </c>
      <c r="C18" s="12" t="s">
        <v>18</v>
      </c>
      <c r="D18" s="21">
        <v>51776.65</v>
      </c>
      <c r="E18" s="17">
        <v>60869.56</v>
      </c>
    </row>
    <row r="19" spans="2:5" x14ac:dyDescent="0.25">
      <c r="B19" s="8" t="s">
        <v>8</v>
      </c>
      <c r="C19" s="12" t="s">
        <v>19</v>
      </c>
      <c r="D19" s="21">
        <v>5345</v>
      </c>
      <c r="E19" s="17">
        <v>4184.95</v>
      </c>
    </row>
    <row r="20" spans="2:5" x14ac:dyDescent="0.25">
      <c r="B20" s="8" t="s">
        <v>10</v>
      </c>
      <c r="C20" s="12" t="s">
        <v>20</v>
      </c>
      <c r="D20" s="21">
        <v>1285753.32</v>
      </c>
      <c r="E20" s="17">
        <v>1244538.44</v>
      </c>
    </row>
    <row r="21" spans="2:5" x14ac:dyDescent="0.25">
      <c r="B21" s="8" t="s">
        <v>12</v>
      </c>
      <c r="C21" s="12" t="s">
        <v>21</v>
      </c>
      <c r="D21" s="21">
        <v>282661.99</v>
      </c>
      <c r="E21" s="17">
        <v>300704.8</v>
      </c>
    </row>
    <row r="22" spans="2:5" x14ac:dyDescent="0.25">
      <c r="B22" s="8" t="s">
        <v>22</v>
      </c>
      <c r="C22" s="12" t="s">
        <v>23</v>
      </c>
      <c r="D22" s="21">
        <v>400</v>
      </c>
      <c r="E22" s="17">
        <v>449.6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-1783741.35</v>
      </c>
      <c r="E26" s="18">
        <f>E8+-1*E15</f>
        <v>-1774773.3200000003</v>
      </c>
    </row>
    <row r="27" spans="2:5" x14ac:dyDescent="0.25">
      <c r="B27" s="9" t="s">
        <v>32</v>
      </c>
      <c r="C27" s="13" t="s">
        <v>33</v>
      </c>
      <c r="D27" s="22">
        <f>D28+D29+D30</f>
        <v>1601.05</v>
      </c>
      <c r="E27" s="18">
        <f>E28+E29+E30</f>
        <v>53185.51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1601.05</v>
      </c>
      <c r="E30" s="17">
        <v>53185.51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-1782140.3</v>
      </c>
      <c r="E34" s="18">
        <f>E26+E27+-1*E31</f>
        <v>-1721587.8100000003</v>
      </c>
    </row>
    <row r="35" spans="2:5" x14ac:dyDescent="0.25">
      <c r="B35" s="9" t="s">
        <v>42</v>
      </c>
      <c r="C35" s="13" t="s">
        <v>43</v>
      </c>
      <c r="D35" s="22">
        <f>D36+D37+D38</f>
        <v>30.22</v>
      </c>
      <c r="E35" s="18">
        <f>E36+E37+E38</f>
        <v>7.5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30.22</v>
      </c>
      <c r="E37" s="17">
        <v>7.5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-1782110.08</v>
      </c>
      <c r="E42" s="18">
        <f>E34+E35+-1*E39</f>
        <v>-1721580.3100000003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666.79</v>
      </c>
      <c r="E44" s="18">
        <v>793.58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-1782776.87</v>
      </c>
      <c r="E45" s="19">
        <f>E42+-1*E43+-1*E44</f>
        <v>-1722373.8900000004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2021-06-08T11:14:25Z</dcterms:created>
  <dcterms:modified xsi:type="dcterms:W3CDTF">2021-06-08T11:15:28Z</dcterms:modified>
</cp:coreProperties>
</file>