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6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<sst xmlns="http://schemas.openxmlformats.org/spreadsheetml/2006/main" count="107" uniqueCount="88">
  <si>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</si>
  <si>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</si>
  <si>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</si>
  <si>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</si>
  <si>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</si>
  <si>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</si>
  <si>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</si>
  <si>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</si>
  <si>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</si>
  <si>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</si>
  <si>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</si>
  <si>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</si>
  <si>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</si>
  <si>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</si>
  <si>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</si>
  <si>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</si>
  <si>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</si>
  <si>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</si>
  <si>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</si>
  <si>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</si>
  <si>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</si>
  <si>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</si>
  <si>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</si>
  <si>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</si>
  <si>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</si>
  <si>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</si>
  <si>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</si>
  <si>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</si>
  <si>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</si>
  <si>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</si>
  <si>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</si>
  <si>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</si>
  <si>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</si>
  <si>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</si>
  <si>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</si>
  <si>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</si>
  <si>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</si>
  <si>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</si>
  <si>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</si>
  <si>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</si>
  <si>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</si>
  <si>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</si>
  <si>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</si>
  <si>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</si>
  <si>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</si>
  <si>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</si>
  <si>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</si>
  <si>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</si>
  <si>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</si>
  <si>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</si>
  <si>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</si>
  <si>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</si>
  <si>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</si>
  <si>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</si>
  <si>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</si>
  <si>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</si>
  <si>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</si>
  <si>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</si>
  <si>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</si>
  <si>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</si>
  <si>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</si>
  <si>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</si>
  <si>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</si>
  <si>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</si>
  <si>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</si>
  <si>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</si>
  <si>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</si>
  <si>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</si>
  <si>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</si>
  <si>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</si>
  <si>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</si>
  <si>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</si>
  <si>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</si>
  <si>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</si>
  <si>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</si>
  <si>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</si>
  <si>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</si>
  <si>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</si>
  <si>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</si>
  <si>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</si>
  <si>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</si>
  <si>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</si>
  <si>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</si>
  <si>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</si>
  <si>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</si>
  <si>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</si>
  <si>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</si>
  <si>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136  ul.Antoniego Dobiszewskiego 3 A   01-405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</si>
</sst>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D7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1:12" ht="15.75" thickBot="1" x14ac:dyDescent="0.3"/>
    <row r="7" spans="1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1:12" x14ac:dyDescent="0.25">
      <c r="B8" s="11" t="s">
        <v>0</v>
      </c>
      <c r="C8" s="12" t="s">
        <v>1</v>
      </c>
      <c r="D8" s="12">
        <v>1</v>
      </c>
      <c r="E8" s="27">
        <f>E9+E10+E20+E21+E25</f>
        <v>457667.91</v>
      </c>
      <c r="F8" s="22">
        <f>F9+F10+F20+F21+F25</f>
        <v>421714.72000000003</v>
      </c>
      <c r="H8" s="11" t="s">
        <v>0</v>
      </c>
      <c r="I8" s="12" t="s">
        <v>2</v>
      </c>
      <c r="J8" s="12">
        <v>41</v>
      </c>
      <c r="K8" s="27">
        <f>K9+K10+K13+K14</f>
        <v>329908.50999999978</v>
      </c>
      <c r="L8" s="22">
        <f>L9+L10+L13+L14</f>
        <v>321735.38000000012</v>
      </c>
    </row>
    <row r="9" spans="1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2112685.38</v>
      </c>
      <c r="L9" s="23">
        <v>2044109.27</v>
      </c>
    </row>
    <row r="10" spans="1:12" x14ac:dyDescent="0.25">
      <c r="B10" s="13" t="s">
        <v>6</v>
      </c>
      <c r="C10" s="14" t="s">
        <v>7</v>
      </c>
      <c r="D10" s="14">
        <v>3</v>
      </c>
      <c r="E10" s="28">
        <f>E11+E18+E19</f>
        <v>457667.91</v>
      </c>
      <c r="F10" s="23">
        <f>F11+F18+F19</f>
        <v>421714.72000000003</v>
      </c>
      <c r="H10" s="13" t="s">
        <v>6</v>
      </c>
      <c r="I10" s="14" t="s">
        <v>8</v>
      </c>
      <c r="J10" s="14">
        <v>43</v>
      </c>
      <c r="K10" s="28">
        <f>K11+K12</f>
        <v>-1782776.87</v>
      </c>
      <c r="L10" s="23">
        <f>L11+L12</f>
        <v>-1722373.89</v>
      </c>
    </row>
    <row r="11" spans="1:12" x14ac:dyDescent="0.25">
      <c r="B11" s="15">
        <v>1</v>
      </c>
      <c r="C11" s="16" t="s">
        <v>9</v>
      </c>
      <c r="D11" s="16">
        <v>4</v>
      </c>
      <c r="E11" s="29">
        <f>E12+E14+E15+E16+E17</f>
        <v>457667.91</v>
      </c>
      <c r="F11" s="24">
        <f>F12+F14+F15+F16+F17</f>
        <v>421714.72000000003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1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-1782776.87</v>
      </c>
      <c r="L12" s="24">
        <v>-1722373.89</v>
      </c>
    </row>
    <row r="13" spans="1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1:12" x14ac:dyDescent="0.25">
      <c r="B14" s="15" t="s">
        <v>18</v>
      </c>
      <c r="C14" s="16" t="s">
        <v>20</v>
      </c>
      <c r="D14" s="16">
        <v>7</v>
      </c>
      <c r="E14" s="29">
        <v>402526.43</v>
      </c>
      <c r="F14" s="24">
        <v>391573.33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1:12" x14ac:dyDescent="0.25">
      <c r="B15" s="15" t="s">
        <v>22</v>
      </c>
      <c r="C15" s="16" t="s">
        <v>24</v>
      </c>
      <c r="D15" s="16">
        <v>8</v>
      </c>
      <c r="E15" s="29">
        <v>23863.8</v>
      </c>
      <c r="F15" s="24">
        <v>16736.64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1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31277.68</v>
      </c>
      <c r="F17" s="24">
        <v>13404.75</v>
      </c>
      <c r="H17" s="17" t="s">
        <v>31</v>
      </c>
      <c r="I17" s="18" t="s">
        <v>33</v>
      </c>
      <c r="J17" s="18">
        <v>50</v>
      </c>
      <c r="K17" s="30">
        <f>K18+K19+K30+K31</f>
        <v>144716.90000000002</v>
      </c>
      <c r="L17" s="25">
        <f>L18+L19+L30+L31</f>
        <v>119863.82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144716.90000000002</v>
      </c>
      <c r="L19" s="23">
        <f>L20+L21+L22+L23+L24+L25+L26+L27</f>
        <v>119863.82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8027.29</v>
      </c>
      <c r="L20" s="24">
        <v>8767.7099999999991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16512.79</v>
      </c>
      <c r="L21" s="24">
        <v>7276.58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51695.08</v>
      </c>
      <c r="L22" s="24">
        <v>34498.69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65291.86</v>
      </c>
      <c r="L23" s="24">
        <v>61475.81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16957.5</v>
      </c>
      <c r="F26" s="25">
        <f>F27+F32+F38+F46</f>
        <v>19884.48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11958.94</v>
      </c>
      <c r="F27" s="23">
        <f>F28+F29+F30+F31</f>
        <v>11038.99</v>
      </c>
      <c r="H27" s="15">
        <v>8</v>
      </c>
      <c r="I27" s="16" t="s">
        <v>54</v>
      </c>
      <c r="J27" s="16">
        <v>60</v>
      </c>
      <c r="K27" s="29">
        <f>K28+K29</f>
        <v>3189.88</v>
      </c>
      <c r="L27" s="24">
        <f>L28+L29</f>
        <v>7845.03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11958.94</v>
      </c>
      <c r="F28" s="24">
        <v>11038.99</v>
      </c>
      <c r="H28" s="15" t="s">
        <v>55</v>
      </c>
      <c r="I28" s="16" t="s">
        <v>57</v>
      </c>
      <c r="J28" s="16">
        <v>61</v>
      </c>
      <c r="K28" s="29">
        <v>3189.88</v>
      </c>
      <c r="L28" s="24">
        <v>7845.03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0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3856.67</v>
      </c>
      <c r="F38" s="23">
        <f>F39+F40+F41+F42+F43+F44+F45</f>
        <v>8638.61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3856.67</v>
      </c>
      <c r="F40" s="24">
        <v>8638.61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1141.8900000000001</v>
      </c>
      <c r="F46" s="23">
        <v>206.88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474625.41</v>
      </c>
      <c r="F47" s="26">
        <f>F8+F26</f>
        <v>441599.2</v>
      </c>
      <c r="H47" s="19"/>
      <c r="I47" s="20" t="s">
        <v>78</v>
      </c>
      <c r="J47" s="20">
        <v>65</v>
      </c>
      <c r="K47" s="31">
        <f>K8+K15+K16+K17</f>
        <v>474625.4099999998</v>
      </c>
      <c r="L47" s="26">
        <f>L8+L15+L16+L17</f>
        <v>441599.20000000013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A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2021-06-07T18:28:57Z</dcterms:created>
  <dcterms:modified xsi:type="dcterms:W3CDTF">2021-06-07T18:29:55Z</dcterms:modified>
</cp:coreProperties>
</file>