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0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<sst xmlns="http://schemas.openxmlformats.org/spreadsheetml/2006/main" count="82" uniqueCount="62">
  <si>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</si>
  <si>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</si>
  <si>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</si>
  <si>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</si>
  <si>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</si>
  <si>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</si>
  <si>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</si>
  <si>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</si>
  <si>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</si>
  <si>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</si>
  <si>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</si>
  <si>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</si>
  <si>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</si>
  <si>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</si>
  <si>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</si>
  <si>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</si>
  <si>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</si>
  <si>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</si>
  <si>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</si>
  <si>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</si>
  <si>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</si>
  <si>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</si>
  <si>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</si>
  <si>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</si>
  <si>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</si>
  <si>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</si>
  <si>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</si>
  <si>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</si>
  <si>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</si>
  <si>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</si>
  <si>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</si>
  <si>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</si>
  <si>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</si>
  <si>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</si>
  <si>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</si>
  <si>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</si>
  <si>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</si>
  <si>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</si>
  <si>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</si>
  <si>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</si>
  <si>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</si>
  <si>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</si>
  <si>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</si>
  <si>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</si>
  <si>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</si>
  <si>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</si>
  <si>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</si>
  <si>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</si>
  <si>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</si>
  <si>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</si>
  <si>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</si>
  <si>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</si>
  <si>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</si>
  <si>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</si>
  <si>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</si>
  <si>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</si>
  <si>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</si>
  <si>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</si>
  <si>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</si>
  <si>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</si>
  <si>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</si>
  <si>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403  ul. Góralska 1  01-112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</si>
</sst>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206101.07</v>
      </c>
      <c r="E8" s="16">
        <f>E9+E10+E11+E12+E13+E14</f>
        <v>143618.21000000002</v>
      </c>
    </row>
    <row r="9" spans="1:5" x14ac:dyDescent="0.25">
      <c r="B9" s="8" t="s">
        <v>2</v>
      </c>
      <c r="C9" s="12" t="s">
        <v>3</v>
      </c>
      <c r="D9" s="21">
        <v>205684.47</v>
      </c>
      <c r="E9" s="17">
        <v>144375.70000000001</v>
      </c>
    </row>
    <row r="10" spans="1:5" x14ac:dyDescent="0.25">
      <c r="B10" s="8" t="s">
        <v>4</v>
      </c>
      <c r="C10" s="12" t="s">
        <v>5</v>
      </c>
      <c r="D10" s="21">
        <v>416.6</v>
      </c>
      <c r="E10" s="17">
        <v>-757.49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2245639.4</v>
      </c>
      <c r="E15" s="18">
        <f>E16+E17+E18+E19+E20+E21+E22+E23+E24+E25</f>
        <v>2249739.1</v>
      </c>
    </row>
    <row r="16" spans="1:5" x14ac:dyDescent="0.25">
      <c r="B16" s="8" t="s">
        <v>2</v>
      </c>
      <c r="C16" s="12" t="s">
        <v>16</v>
      </c>
      <c r="D16" s="21">
        <v>51995.28</v>
      </c>
      <c r="E16" s="17">
        <v>51995.28</v>
      </c>
    </row>
    <row r="17" spans="2:5" x14ac:dyDescent="0.25">
      <c r="B17" s="8" t="s">
        <v>4</v>
      </c>
      <c r="C17" s="12" t="s">
        <v>17</v>
      </c>
      <c r="D17" s="21">
        <v>327178.12</v>
      </c>
      <c r="E17" s="17">
        <v>284049.69</v>
      </c>
    </row>
    <row r="18" spans="2:5" x14ac:dyDescent="0.25">
      <c r="B18" s="8" t="s">
        <v>6</v>
      </c>
      <c r="C18" s="12" t="s">
        <v>18</v>
      </c>
      <c r="D18" s="21">
        <v>64298.8</v>
      </c>
      <c r="E18" s="17">
        <v>47094.95</v>
      </c>
    </row>
    <row r="19" spans="2:5" x14ac:dyDescent="0.25">
      <c r="B19" s="8" t="s">
        <v>8</v>
      </c>
      <c r="C19" s="12" t="s">
        <v>19</v>
      </c>
      <c r="D19" s="21">
        <v>16792</v>
      </c>
      <c r="E19" s="17">
        <v>18515.599999999999</v>
      </c>
    </row>
    <row r="20" spans="2:5" x14ac:dyDescent="0.25">
      <c r="B20" s="8" t="s">
        <v>10</v>
      </c>
      <c r="C20" s="12" t="s">
        <v>20</v>
      </c>
      <c r="D20" s="21">
        <v>1460699.78</v>
      </c>
      <c r="E20" s="17">
        <v>1505041.33</v>
      </c>
    </row>
    <row r="21" spans="2:5" x14ac:dyDescent="0.25">
      <c r="B21" s="8" t="s">
        <v>12</v>
      </c>
      <c r="C21" s="12" t="s">
        <v>21</v>
      </c>
      <c r="D21" s="21">
        <v>324675.42</v>
      </c>
      <c r="E21" s="17">
        <v>343042.25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-2039538.3299999998</v>
      </c>
      <c r="E26" s="18">
        <f>E8+-1*E15</f>
        <v>-2106120.89</v>
      </c>
    </row>
    <row r="27" spans="2:5" x14ac:dyDescent="0.25">
      <c r="B27" s="9" t="s">
        <v>32</v>
      </c>
      <c r="C27" s="13" t="s">
        <v>33</v>
      </c>
      <c r="D27" s="22">
        <f>D28+D29+D30</f>
        <v>447.2</v>
      </c>
      <c r="E27" s="18">
        <f>E28+E29+E30</f>
        <v>64574.080000000002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447.2</v>
      </c>
      <c r="E30" s="17">
        <v>64574.080000000002</v>
      </c>
    </row>
    <row r="31" spans="2:5" x14ac:dyDescent="0.25">
      <c r="B31" s="9" t="s">
        <v>37</v>
      </c>
      <c r="C31" s="13" t="s">
        <v>38</v>
      </c>
      <c r="D31" s="22">
        <f>D32+D33</f>
        <v>46.78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46.78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-2039137.91</v>
      </c>
      <c r="E34" s="18">
        <f>E26+E27+-1*E31</f>
        <v>-2041546.81</v>
      </c>
    </row>
    <row r="35" spans="2:5" x14ac:dyDescent="0.25">
      <c r="B35" s="9" t="s">
        <v>42</v>
      </c>
      <c r="C35" s="13" t="s">
        <v>43</v>
      </c>
      <c r="D35" s="22">
        <f>D36+D37+D38</f>
        <v>32.42</v>
      </c>
      <c r="E35" s="18">
        <f>E36+E37+E38</f>
        <v>9.67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32.42</v>
      </c>
      <c r="E37" s="17">
        <v>9.67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-2039105.49</v>
      </c>
      <c r="E42" s="18">
        <f>E34+E35+-1*E39</f>
        <v>-2041537.1400000001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3862.99</v>
      </c>
      <c r="E44" s="18">
        <v>2172.21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-2042968.48</v>
      </c>
      <c r="E45" s="19">
        <f>E42+-1*E43+-1*E44</f>
        <v>-2043709.35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2021-06-08T06:53:46Z</dcterms:created>
  <dcterms:modified xsi:type="dcterms:W3CDTF">2021-06-08T06:54:26Z</dcterms:modified>
</cp:coreProperties>
</file>