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P Nr 1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<sst xmlns="http://schemas.openxmlformats.org/spreadsheetml/2006/main" count="107" uniqueCount="88">
  <si>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</si>
  <si>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</si>
  <si>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</si>
  <si>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</si>
  <si>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</si>
  <si>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</si>
  <si>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</si>
  <si>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</si>
  <si>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</si>
  <si>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</si>
  <si>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</si>
  <si>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</si>
  <si>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</si>
  <si>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</si>
  <si>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</si>
  <si>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</si>
  <si>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</si>
  <si>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</si>
  <si>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</si>
  <si>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</si>
  <si>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</si>
  <si>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</si>
  <si>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</si>
  <si>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</si>
  <si>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</si>
  <si>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</si>
  <si>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</si>
  <si>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</si>
  <si>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</si>
  <si>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</si>
  <si>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</si>
  <si>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</si>
  <si>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</si>
  <si>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</si>
  <si>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</si>
  <si>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</si>
  <si>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</si>
  <si>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</si>
  <si>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</si>
  <si>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</si>
  <si>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</si>
  <si>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</si>
  <si>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</si>
  <si>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</si>
  <si>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</si>
  <si>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</si>
  <si>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</si>
  <si>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</si>
  <si>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</si>
  <si>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</si>
  <si>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</si>
  <si>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</si>
  <si>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</si>
  <si>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</si>
  <si>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</si>
  <si>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</si>
  <si>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</si>
  <si>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</si>
  <si>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</si>
  <si>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</si>
  <si>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</si>
  <si>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</si>
  <si>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</si>
  <si>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</si>
  <si>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</si>
  <si>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</si>
  <si>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</si>
  <si>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</si>
  <si>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</si>
  <si>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</si>
  <si>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</si>
  <si>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</si>
  <si>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</si>
  <si>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</si>
  <si>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</si>
  <si>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</si>
  <si>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</si>
  <si>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</si>
  <si>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</si>
  <si>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</si>
  <si>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</si>
  <si>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</si>
  <si>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</si>
  <si>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</si>
  <si>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</si>
  <si>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</si>
  <si>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Zespół Poradni Psychologiczno-Pedagogicznych Nr 1  ul. Zawiszy 13  01-167 Warszawa</t>
  </si>
  <si>
    <t>Informacje uzupełniające istotne dla oceny rzetelności i przejrzystości sytuacji finansowej i majątkowej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</si>
</sst>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34" workbookViewId="0">
      <selection activeCell="I40" sqref="I40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2211625.54</v>
      </c>
      <c r="F8" s="14">
        <f>F9+F10+F20+F21+F25</f>
        <v>2148673.42</v>
      </c>
      <c r="H8" s="3" t="s">
        <v>0</v>
      </c>
      <c r="I8" s="4" t="s">
        <v>2</v>
      </c>
      <c r="J8" s="4">
        <v>41</v>
      </c>
      <c r="K8" s="19">
        <f>K9+K10+K13+K14</f>
        <v>1911692.9399999995</v>
      </c>
      <c r="L8" s="14">
        <f>L9+L10+L13+L14</f>
        <v>1861604.9500000002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6412377.2699999996</v>
      </c>
      <c r="L9" s="15">
        <v>7195822.2000000002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2211625.54</v>
      </c>
      <c r="F10" s="15">
        <f>F11+F18+F19</f>
        <v>2148673.42</v>
      </c>
      <c r="H10" s="5" t="s">
        <v>6</v>
      </c>
      <c r="I10" s="6" t="s">
        <v>8</v>
      </c>
      <c r="J10" s="6">
        <v>43</v>
      </c>
      <c r="K10" s="20">
        <f>K11+K12</f>
        <v>-4500684.33</v>
      </c>
      <c r="L10" s="15">
        <f>L11+L12</f>
        <v>-5334217.25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2211625.54</v>
      </c>
      <c r="F11" s="16">
        <f>F12+F14+F15+F16+F17</f>
        <v>2148673.42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-4500684.33</v>
      </c>
      <c r="L12" s="16">
        <v>-5334217.25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2211625.54</v>
      </c>
      <c r="F14" s="16">
        <v>2148673.42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335301.31000000006</v>
      </c>
      <c r="L17" s="17">
        <f>L18+L19+L30+L31</f>
        <v>760101.75000000012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335301.31000000006</v>
      </c>
      <c r="L19" s="15">
        <f>L20+L21+L22+L23+L24+L25+L26+L27</f>
        <v>760101.75000000012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19831.61</v>
      </c>
      <c r="L20" s="16">
        <v>16209.03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28989.24</v>
      </c>
      <c r="L21" s="16">
        <v>436668.18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100813.78</v>
      </c>
      <c r="L22" s="16">
        <v>109912.49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173712.9</v>
      </c>
      <c r="L23" s="16">
        <v>193917.17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6795.52</v>
      </c>
      <c r="L24" s="16">
        <v>3043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35368.71</v>
      </c>
      <c r="F26" s="17">
        <f>F27+F32+F38+F46</f>
        <v>473033.27999999997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5158.26</v>
      </c>
      <c r="L27" s="16">
        <f>L28+L29</f>
        <v>351.88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5158.26</v>
      </c>
      <c r="L28" s="16">
        <v>351.88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21164.07</v>
      </c>
      <c r="F32" s="15">
        <f>F33+F34+F35+F36+F37</f>
        <v>58670.99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19677.689999999999</v>
      </c>
      <c r="F33" s="16">
        <v>57303.64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679.7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806.68</v>
      </c>
      <c r="F36" s="16">
        <v>1367.35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13147.5</v>
      </c>
      <c r="F38" s="15">
        <f>F39+F40+F41+F42+F43+F44+F45</f>
        <v>411796.42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13147.5</v>
      </c>
      <c r="F40" s="16">
        <v>411796.42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1057.1400000000001</v>
      </c>
      <c r="F46" s="15">
        <v>2565.87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2246994.25</v>
      </c>
      <c r="F47" s="18">
        <f>F8+F26</f>
        <v>2621706.6999999997</v>
      </c>
      <c r="H47" s="11"/>
      <c r="I47" s="12" t="s">
        <v>78</v>
      </c>
      <c r="J47" s="12">
        <v>65</v>
      </c>
      <c r="K47" s="23">
        <f>K8+K15+K16+K17</f>
        <v>2246994.2499999995</v>
      </c>
      <c r="L47" s="18">
        <f>L8+L15+L16+L17</f>
        <v>2621706.7000000002</v>
      </c>
    </row>
    <row r="48" spans="2:12" x14ac:dyDescent="0.25">
      <c r="C48" s="34" t="s">
        <v>87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2021-06-07T21:22:02Z</dcterms:created>
  <dcterms:modified xsi:type="dcterms:W3CDTF">2021-06-08T11:46:05Z</dcterms:modified>
</cp:coreProperties>
</file>