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32\2020\"/>
    </mc:Choice>
  </mc:AlternateContent>
  <bookViews>
    <workbookView xWindow="0" yWindow="0" windowWidth="11145" windowHeight="8370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<sst xmlns="http://schemas.openxmlformats.org/spreadsheetml/2006/main" count="81" uniqueCount="61">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</sst>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0</xdr:row>
          <xdr:rowOff>0</xdr:rowOff>
        </xdr:from>
        <xdr:to>
          <xdr:col>3</xdr:col>
          <xdr:colOff>9525</xdr:colOff>
          <xdr:row>1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Arkusz_programu_Microsoft_Excel1.xls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E45"/>
  <sheetViews>
    <sheetView tabSelected="1" workbookViewId="0">
      <selection activeCell="C11" sqref="C1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83025.759999999995</v>
      </c>
      <c r="E8" s="16">
        <f>E9+E10+E11+E12+E13+E14</f>
        <v>61416.4</v>
      </c>
    </row>
    <row r="9" spans="2:5" x14ac:dyDescent="0.25">
      <c r="B9" s="8" t="s">
        <v>2</v>
      </c>
      <c r="C9" s="12" t="s">
        <v>3</v>
      </c>
      <c r="D9" s="21">
        <v>75158.98</v>
      </c>
      <c r="E9" s="17">
        <v>61375.67</v>
      </c>
    </row>
    <row r="10" spans="2:5" x14ac:dyDescent="0.25">
      <c r="B10" s="8" t="s">
        <v>4</v>
      </c>
      <c r="C10" s="12" t="s">
        <v>5</v>
      </c>
      <c r="D10" s="21">
        <v>7201.02</v>
      </c>
      <c r="E10" s="17">
        <v>-486.52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665.76</v>
      </c>
      <c r="E14" s="17">
        <v>527.25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5509697.5599999996</v>
      </c>
      <c r="E15" s="18">
        <f>E16+E17+E18+E19+E20+E21+E22+E23+E24+E25</f>
        <v>7111458.040000001</v>
      </c>
    </row>
    <row r="16" spans="2:5" x14ac:dyDescent="0.25">
      <c r="B16" s="8" t="s">
        <v>2</v>
      </c>
      <c r="C16" s="12" t="s">
        <v>16</v>
      </c>
      <c r="D16" s="21">
        <v>93147.17</v>
      </c>
      <c r="E16" s="17">
        <v>92448.61</v>
      </c>
    </row>
    <row r="17" spans="2:5" x14ac:dyDescent="0.25">
      <c r="B17" s="8" t="s">
        <v>4</v>
      </c>
      <c r="C17" s="12" t="s">
        <v>17</v>
      </c>
      <c r="D17" s="21">
        <v>428501.18</v>
      </c>
      <c r="E17" s="17">
        <v>471910.81</v>
      </c>
    </row>
    <row r="18" spans="2:5" x14ac:dyDescent="0.25">
      <c r="B18" s="8" t="s">
        <v>6</v>
      </c>
      <c r="C18" s="12" t="s">
        <v>18</v>
      </c>
      <c r="D18" s="21">
        <v>429416.77</v>
      </c>
      <c r="E18" s="17">
        <v>392916.6</v>
      </c>
    </row>
    <row r="19" spans="2:5" x14ac:dyDescent="0.25">
      <c r="B19" s="8" t="s">
        <v>8</v>
      </c>
      <c r="C19" s="12" t="s">
        <v>19</v>
      </c>
      <c r="D19" s="21">
        <v>4212.54</v>
      </c>
      <c r="E19" s="17">
        <v>5166.93</v>
      </c>
    </row>
    <row r="20" spans="2:5" x14ac:dyDescent="0.25">
      <c r="B20" s="8" t="s">
        <v>10</v>
      </c>
      <c r="C20" s="12" t="s">
        <v>20</v>
      </c>
      <c r="D20" s="21">
        <v>3547460.9</v>
      </c>
      <c r="E20" s="17">
        <v>4832828.62</v>
      </c>
    </row>
    <row r="21" spans="2:5" x14ac:dyDescent="0.25">
      <c r="B21" s="8" t="s">
        <v>12</v>
      </c>
      <c r="C21" s="12" t="s">
        <v>21</v>
      </c>
      <c r="D21" s="21">
        <v>866527.06</v>
      </c>
      <c r="E21" s="17">
        <v>1186290.07</v>
      </c>
    </row>
    <row r="22" spans="2:5" x14ac:dyDescent="0.25">
      <c r="B22" s="8" t="s">
        <v>22</v>
      </c>
      <c r="C22" s="12" t="s">
        <v>23</v>
      </c>
      <c r="D22" s="21">
        <v>14546.66</v>
      </c>
      <c r="E22" s="17">
        <v>16394.75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125885.28</v>
      </c>
      <c r="E24" s="17">
        <v>113501.65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-5426671.7999999998</v>
      </c>
      <c r="E26" s="18">
        <f>E8+-1*E15</f>
        <v>-7050041.6400000006</v>
      </c>
    </row>
    <row r="27" spans="2:5" x14ac:dyDescent="0.25">
      <c r="B27" s="9" t="s">
        <v>32</v>
      </c>
      <c r="C27" s="13" t="s">
        <v>33</v>
      </c>
      <c r="D27" s="22">
        <f>D28+D29+D30</f>
        <v>2670.56</v>
      </c>
      <c r="E27" s="18">
        <f>E28+E29+E30</f>
        <v>5980.69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2670.56</v>
      </c>
      <c r="E30" s="17">
        <v>5980.69</v>
      </c>
    </row>
    <row r="31" spans="2:5" x14ac:dyDescent="0.25">
      <c r="B31" s="9" t="s">
        <v>37</v>
      </c>
      <c r="C31" s="13" t="s">
        <v>38</v>
      </c>
      <c r="D31" s="22">
        <f>D32+D33</f>
        <v>371.4</v>
      </c>
      <c r="E31" s="18">
        <f>E32+E33</f>
        <v>320.26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371.4</v>
      </c>
      <c r="E33" s="17">
        <v>320.26</v>
      </c>
    </row>
    <row r="34" spans="2:5" x14ac:dyDescent="0.25">
      <c r="B34" s="9" t="s">
        <v>40</v>
      </c>
      <c r="C34" s="13" t="s">
        <v>41</v>
      </c>
      <c r="D34" s="22">
        <f>D26+D27+-1*D31</f>
        <v>-5424372.6400000006</v>
      </c>
      <c r="E34" s="18">
        <f>E26+E27+-1*E31</f>
        <v>-7044381.21</v>
      </c>
    </row>
    <row r="35" spans="2:5" x14ac:dyDescent="0.25">
      <c r="B35" s="9" t="s">
        <v>42</v>
      </c>
      <c r="C35" s="13" t="s">
        <v>43</v>
      </c>
      <c r="D35" s="22">
        <f>D36+D37+D38</f>
        <v>219.01</v>
      </c>
      <c r="E35" s="18">
        <f>E36+E37+E38</f>
        <v>128.22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219.01</v>
      </c>
      <c r="E37" s="17">
        <v>128.22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116</v>
      </c>
      <c r="E39" s="18">
        <f>E40+E41</f>
        <v>100.31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116</v>
      </c>
      <c r="E41" s="17">
        <v>100.31</v>
      </c>
    </row>
    <row r="42" spans="2:5" x14ac:dyDescent="0.25">
      <c r="B42" s="9" t="s">
        <v>2</v>
      </c>
      <c r="C42" s="13" t="s">
        <v>49</v>
      </c>
      <c r="D42" s="22">
        <f>D34+D35+-1*D39</f>
        <v>-5424269.6300000008</v>
      </c>
      <c r="E42" s="18">
        <f>E34+E35+-1*E39</f>
        <v>-7044353.2999999998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45301.08</v>
      </c>
      <c r="E44" s="18">
        <v>48986.93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-5469570.7100000009</v>
      </c>
      <c r="E45" s="19">
        <f>E42+-1*E43+-1*E44</f>
        <v>-7093340.2299999995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shapeId="1025" r:id="rId4">
          <objectPr defaultSize="0" r:id="rId5">
            <anchor moveWithCells="1">
              <from>
                <xdr:col>2</xdr:col>
                <xdr:colOff>0</xdr:colOff>
                <xdr:row>0</xdr:row>
                <xdr:rowOff>0</xdr:rowOff>
              </from>
              <to>
                <xdr:col>3</xdr:col>
                <xdr:colOff>9525</xdr:colOff>
                <xdr:row>1</xdr:row>
                <xdr:rowOff>9525</xdr:rowOff>
              </to>
            </anchor>
          </objectPr>
        </oleObject>
      </mc:Choice>
      <mc:Fallback>
        <oleObject progId="Excel.Shee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2021-06-07T13:49:54Z</dcterms:created>
  <dcterms:modified xsi:type="dcterms:W3CDTF">2021-06-07T13:50:50Z</dcterms:modified>
</cp:coreProperties>
</file>