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BCC4E01-32BD-4F3E-9404-E7F320394DC4}" xr6:coauthVersionLast="36" xr6:coauthVersionMax="36" xr10:uidLastSave="{00000000-0000-0000-0000-000000000000}"/>
  <bookViews>
    <workbookView xWindow="0" yWindow="0" windowWidth="28800" windowHeight="10305" xr2:uid="{E24FF839-A629-4A8A-9707-53F9045D94CA}"/>
  </bookViews>
  <sheets>
    <sheet name="ZAŁ NR 11 2023 -  LO11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E39" i="1"/>
  <c r="D38" i="1"/>
  <c r="C38" i="1"/>
  <c r="E38" i="1" s="1"/>
  <c r="E36" i="1"/>
  <c r="D35" i="1"/>
  <c r="E35" i="1" s="1"/>
  <c r="C35" i="1"/>
  <c r="D32" i="1"/>
  <c r="C32" i="1"/>
  <c r="E32" i="1" s="1"/>
  <c r="D17" i="1"/>
  <c r="E17" i="1" s="1"/>
  <c r="C17" i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<sst xmlns="http://schemas.openxmlformats.org/spreadsheetml/2006/main" count="92" uniqueCount="58">
  <si>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</si>
  <si>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</si>
  <si>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CXIX Liceum Ogólnokształcące im. Jacka Kuronia                                        ul. Złota 58  00-821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</si>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</sst>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0CD379CA-DEEF-4D98-B9EB-B0886A230F55}"/>
    <cellStyle name="Normalny_dzielnice termin spr." xfId="2" xr:uid="{A9B81E05-15AD-42ED-A3A6-3745674D43FF}"/>
    <cellStyle name="Normalny_FUNDUSZ ZASADNICZY-ZAŁĄCZNIK DO BILANSU11" xfId="4" xr:uid="{89DFB405-9468-49A8-A27D-33958191058E}"/>
    <cellStyle name="Normalny_wynik finansowy zał.do bilansu" xfId="1" xr:uid="{86CFB739-C9F8-45E9-9546-652BC6D24C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7C951-AD4A-4EDE-AD50-A14CE6E76235}">
  <sheetPr codeName="Arkusz8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29.2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8911.81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8911.81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8911.81</v>
      </c>
      <c r="D17" s="56">
        <f t="shared" ref="D17" si="0">SUM(D13:D16)</f>
        <v>8911.81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2340763.04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676468.69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18208.830000000002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18208.830000000002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36029.699999999997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36029.699999999997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2395001.5700000003</v>
      </c>
      <c r="D32" s="56">
        <f t="shared" ref="D32" si="1">SUM(D18:D31)</f>
        <v>730707.21999999986</v>
      </c>
      <c r="E32" s="56">
        <f>C32-D32</f>
        <v>1664294.3500000006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1071785.5900000001</v>
      </c>
      <c r="D36" s="39"/>
      <c r="E36" s="40">
        <f>C36-D37</f>
        <v>0</v>
      </c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1071785.5900000001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1071785.5900000001</v>
      </c>
      <c r="D38" s="81">
        <f>SUM(D36:D37)</f>
        <v>1071785.5900000001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77798.100000000006</v>
      </c>
      <c r="D39" s="39"/>
      <c r="E39" s="40">
        <f>C39-D40</f>
        <v>0</v>
      </c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77798.100000000006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77798.100000000006</v>
      </c>
      <c r="D41" s="81">
        <f>SUM(D39:D40)</f>
        <v>77798.100000000006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3553497.0700000008</v>
      </c>
      <c r="D60" s="56">
        <f>SUM(D59,D52,D49,D46,D44,D41,D38,D35,D32,D17)</f>
        <v>1889202.7200000002</v>
      </c>
      <c r="E60" s="56">
        <f>C60-D60</f>
        <v>1664294.3500000006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1"/>
    </row>
    <row r="64" spans="1:6" s="27" customFormat="1" ht="15.75" customHeight="1" x14ac:dyDescent="0.2">
      <c r="A64" s="19" t="s">
        <v>56</v>
      </c>
      <c r="B64" s="19"/>
      <c r="C64" s="19"/>
      <c r="D64" s="19"/>
      <c r="E64" s="101" t="s">
        <v>57</v>
      </c>
      <c r="F64" s="101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2024-04-17T10:50:22Z</dcterms:created>
  <dcterms:modified xsi:type="dcterms:W3CDTF">2024-04-17T10:50:23Z</dcterms:modified>
</cp:coreProperties>
</file>