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8236DD4-F85A-45C9-8507-E1FA152ED36F}" xr6:coauthVersionLast="36" xr6:coauthVersionMax="36" xr10:uidLastSave="{00000000-0000-0000-0000-000000000000}"/>
  <bookViews>
    <workbookView xWindow="0" yWindow="0" windowWidth="28800" windowHeight="11565" xr2:uid="{DC7BE6FB-534E-45EC-A854-264BAE6F5437}"/>
  </bookViews>
  <sheets>
    <sheet name="ZAŁ. NR 18 2023 – LO12" sheetId="1" r:id="rId1"/>
  </sheets>
  <definedNames>
    <definedName name="_xlnm.Print_Area" localSheetId="0">'ZAŁ. NR 18 2023 – LO12'!$A$1:$N$41</definedName>
    <definedName name="Z_08C7F579_BCBC_45AC_8C17_A31F8B2AD31F_.wvu.PrintArea" localSheetId="0" hidden="1">'ZAŁ. NR 18 2023 – LO12'!$A$1:$N$41</definedName>
    <definedName name="Z_1F2BF5DB_DCAB_49D0_9E4A_611965D4CBC8_.wvu.PrintArea" localSheetId="0" hidden="1">'ZAŁ. NR 18 2023 – LO12'!$A$1:$N$41</definedName>
    <definedName name="Z_2ADC76C7_0002_44C8_AEF7_C0FC2C6CF8E3_.wvu.PrintArea" localSheetId="0" hidden="1">'ZAŁ. NR 18 2023 – LO12'!$A$1:$N$41</definedName>
    <definedName name="Z_2C592063_E049_4983_B242_9A295009C0E7_.wvu.PrintArea" localSheetId="0" hidden="1">'ZAŁ. NR 18 2023 – LO12'!$A$1:$N$41</definedName>
    <definedName name="Z_2DBC0BE9_236D_4B4A_A5AA_3BF4881116DD_.wvu.PrintArea" localSheetId="0" hidden="1">'ZAŁ. NR 18 2023 – LO12'!$A$1:$N$41</definedName>
    <definedName name="Z_591B9049_3410_497E_8265_74A325112DCA_.wvu.PrintArea" localSheetId="0" hidden="1">'ZAŁ. NR 18 2023 – LO12'!$A$1:$N$41</definedName>
    <definedName name="Z_59E5642A_52B2_4128_A0BE_A7300BB36CBA_.wvu.PrintArea" localSheetId="0" hidden="1">'ZAŁ. NR 18 2023 – LO12'!$A$1:$N$41</definedName>
    <definedName name="Z_5DADA5AF_F037_4756_A801_E2A066080689_.wvu.PrintArea" localSheetId="0" hidden="1">'ZAŁ. NR 18 2023 – LO12'!$A$1:$N$41</definedName>
    <definedName name="Z_6371E94C_30D4_44DE_95BA_1091C8CC5DE2_.wvu.PrintArea" localSheetId="0" hidden="1">'ZAŁ. NR 18 2023 – LO12'!$A$1:$N$41</definedName>
    <definedName name="Z_6EBD53E3_E329_44CC_9DE6_C91C803D8C29_.wvu.PrintArea" localSheetId="0" hidden="1">'ZAŁ. NR 18 2023 – LO12'!$A$1:$N$41</definedName>
    <definedName name="Z_7CFAA4B4_70B8_4918_B9F4_82B5C3F87FA1_.wvu.PrintArea" localSheetId="0" hidden="1">'ZAŁ. NR 18 2023 – LO12'!$A$1:$N$41</definedName>
    <definedName name="Z_8456A459_25F5_4891_B02B_9CAA3B4FB921_.wvu.PrintArea" localSheetId="0" hidden="1">'ZAŁ. NR 18 2023 – LO12'!$A$1:$N$41</definedName>
    <definedName name="Z_846649EA_648D_4C58_ACA1_459015E88F1D_.wvu.PrintArea" localSheetId="0" hidden="1">'ZAŁ. NR 18 2023 – LO12'!$A$1:$N$41</definedName>
    <definedName name="Z_981C1EB7_2BFB_4B44_B73A_503E21F4B081_.wvu.PrintArea" localSheetId="0" hidden="1">'ZAŁ. NR 18 2023 – LO12'!$A$1:$N$41</definedName>
    <definedName name="Z_B30AD603_1490_49FA_A520_052B15C73792_.wvu.PrintArea" localSheetId="0" hidden="1">'ZAŁ. NR 18 2023 – LO12'!$A$1:$N$41</definedName>
    <definedName name="Z_BC2B8AB4_FFE2_4453_BE4D_3A8AA666C5EF_.wvu.PrintArea" localSheetId="0" hidden="1">'ZAŁ. NR 18 2023 – LO12'!$A$1:$N$41</definedName>
    <definedName name="Z_C47C9905_02E9_4E37_9832_23E8A2F4BEAF_.wvu.Cols" localSheetId="0" hidden="1">'ZAŁ. NR 18 2023 – LO12'!$E:$G</definedName>
    <definedName name="Z_C47C9905_02E9_4E37_9832_23E8A2F4BEAF_.wvu.PrintArea" localSheetId="0" hidden="1">'ZAŁ. NR 18 2023 – LO12'!$A$1:$N$41</definedName>
    <definedName name="Z_DB342AE9_55FE_44F2_B0AA_90D191D8D032_.wvu.Cols" localSheetId="0" hidden="1">'ZAŁ. NR 18 2023 – LO12'!$E:$G</definedName>
    <definedName name="Z_DB342AE9_55FE_44F2_B0AA_90D191D8D032_.wvu.PrintArea" localSheetId="0" hidden="1">'ZAŁ. NR 18 2023 – LO12'!$A$1:$N$41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H10" i="1" s="1"/>
  <c r="E28" i="1"/>
  <c r="D28" i="1"/>
  <c r="N27" i="1"/>
  <c r="M26" i="1"/>
  <c r="M9" i="1" s="1"/>
  <c r="I26" i="1"/>
  <c r="H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L10" i="1" s="1"/>
  <c r="K15" i="1"/>
  <c r="J15" i="1"/>
  <c r="I15" i="1"/>
  <c r="H15" i="1"/>
  <c r="G15" i="1"/>
  <c r="G10" i="1" s="1"/>
  <c r="F15" i="1"/>
  <c r="F10" i="1" s="1"/>
  <c r="E15" i="1"/>
  <c r="N15" i="1" s="1"/>
  <c r="D15" i="1"/>
  <c r="D10" i="1" s="1"/>
  <c r="N14" i="1"/>
  <c r="N13" i="1"/>
  <c r="N12" i="1"/>
  <c r="M11" i="1"/>
  <c r="I11" i="1"/>
  <c r="I9" i="1" s="1"/>
  <c r="H11" i="1"/>
  <c r="H9" i="1" s="1"/>
  <c r="E11" i="1"/>
  <c r="D11" i="1"/>
  <c r="N11" i="1" s="1"/>
  <c r="K10" i="1"/>
  <c r="J10" i="1"/>
  <c r="I10" i="1"/>
  <c r="L9" i="1"/>
  <c r="K9" i="1"/>
  <c r="J9" i="1"/>
  <c r="G9" i="1"/>
  <c r="F9" i="1"/>
  <c r="E9" i="1"/>
  <c r="D9" i="1"/>
  <c r="N9" i="1" s="1"/>
  <c r="N10" i="1" l="1"/>
  <c r="E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C35BE57-F4B5-4842-88E9-1B5F0BD51FC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<sst xmlns="http://schemas.openxmlformats.org/spreadsheetml/2006/main" count="75" uniqueCount="63">
  <si>
    <t>Załącznik nr 18</t>
  </si>
  <si>
    <t xml:space="preserve">XII Liceum Ogólnokształcące im. Henryka Sienkiewicza 	                                                                                     ul. Sienna 53, 00-820 Warszawa </t>
  </si>
  <si>
    <t xml:space="preserve">   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</si>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</sst>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3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0509F722-741E-47EC-9E12-70561BB6E9CD}"/>
    <cellStyle name="Normalny_Zakłady budżetowe - jednostki" xfId="2" xr:uid="{DCDDDAE8-C6DA-4DE1-AF98-17EE08F3A6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5A810-FD20-4390-833E-F806870317A5}">
  <sheetPr codeName="Arkusz10"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 t="s">
        <v>2</v>
      </c>
      <c r="K2" s="2"/>
      <c r="L2" s="2"/>
      <c r="M2" s="7" t="s">
        <v>3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4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6</v>
      </c>
      <c r="B7" s="25"/>
      <c r="C7" s="26"/>
      <c r="D7" s="27" t="s">
        <v>7</v>
      </c>
      <c r="E7" s="24" t="s">
        <v>8</v>
      </c>
      <c r="F7" s="24" t="s">
        <v>9</v>
      </c>
      <c r="G7" s="24" t="s">
        <v>10</v>
      </c>
      <c r="H7" s="24" t="s">
        <v>11</v>
      </c>
      <c r="I7" s="24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18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19</v>
      </c>
      <c r="C10" s="40"/>
      <c r="D10" s="41">
        <f t="shared" ref="D10:M10" si="2">D15+D28+D33</f>
        <v>8076.6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159300</v>
      </c>
      <c r="L10" s="41">
        <f t="shared" si="2"/>
        <v>0</v>
      </c>
      <c r="M10" s="41">
        <f t="shared" si="2"/>
        <v>795.6</v>
      </c>
      <c r="N10" s="42">
        <f t="shared" si="1"/>
        <v>168172.2</v>
      </c>
      <c r="O10" s="43"/>
    </row>
    <row r="11" spans="1:15" s="50" customFormat="1" ht="21" customHeight="1" x14ac:dyDescent="0.25">
      <c r="A11" s="45" t="s">
        <v>20</v>
      </c>
      <c r="B11" s="46" t="s">
        <v>21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22</v>
      </c>
      <c r="B12" s="52" t="s">
        <v>23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24</v>
      </c>
      <c r="B13" s="52" t="s">
        <v>25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26</v>
      </c>
      <c r="B14" s="52" t="s">
        <v>27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28</v>
      </c>
      <c r="B15" s="58" t="s">
        <v>29</v>
      </c>
      <c r="C15" s="58"/>
      <c r="D15" s="47">
        <f t="shared" ref="D15:M15" si="3">SUM(D16:D25)</f>
        <v>8076.6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159300</v>
      </c>
      <c r="L15" s="47">
        <f t="shared" si="3"/>
        <v>0</v>
      </c>
      <c r="M15" s="47">
        <f t="shared" si="3"/>
        <v>795.6</v>
      </c>
      <c r="N15" s="48">
        <f t="shared" si="1"/>
        <v>168172.2</v>
      </c>
      <c r="O15" s="49"/>
    </row>
    <row r="16" spans="1:15" customFormat="1" ht="17.25" customHeight="1" x14ac:dyDescent="0.2">
      <c r="A16" s="51" t="s">
        <v>22</v>
      </c>
      <c r="B16" s="60" t="s">
        <v>30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31</v>
      </c>
      <c r="B17" s="60" t="s">
        <v>32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33</v>
      </c>
      <c r="B18" s="60" t="s">
        <v>34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61">
        <v>159300</v>
      </c>
      <c r="L18" s="53">
        <v>0</v>
      </c>
      <c r="M18" s="53">
        <v>0</v>
      </c>
      <c r="N18" s="54">
        <f t="shared" si="1"/>
        <v>159300</v>
      </c>
      <c r="O18" s="55"/>
    </row>
    <row r="19" spans="1:15" customFormat="1" ht="17.25" customHeight="1" x14ac:dyDescent="0.2">
      <c r="A19" s="51" t="s">
        <v>24</v>
      </c>
      <c r="B19" s="60" t="s">
        <v>35</v>
      </c>
      <c r="C19" s="60"/>
      <c r="D19" s="53">
        <v>8076.6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8076.6</v>
      </c>
      <c r="O19" s="55"/>
    </row>
    <row r="20" spans="1:15" customFormat="1" ht="17.25" customHeight="1" x14ac:dyDescent="0.2">
      <c r="A20" s="51" t="s">
        <v>36</v>
      </c>
      <c r="B20" s="60" t="s">
        <v>37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26</v>
      </c>
      <c r="B21" s="60" t="s">
        <v>38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39</v>
      </c>
      <c r="B22" s="60" t="s">
        <v>40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795.6</v>
      </c>
      <c r="N22" s="54">
        <f t="shared" si="1"/>
        <v>795.6</v>
      </c>
      <c r="O22" s="55"/>
    </row>
    <row r="23" spans="1:15" customFormat="1" ht="17.25" customHeight="1" x14ac:dyDescent="0.2">
      <c r="A23" s="51" t="s">
        <v>41</v>
      </c>
      <c r="B23" s="60" t="s">
        <v>42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43</v>
      </c>
      <c r="B24" s="62" t="s">
        <v>44</v>
      </c>
      <c r="C24" s="62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45</v>
      </c>
      <c r="B25" s="64" t="s">
        <v>46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47</v>
      </c>
      <c r="B26" s="67" t="s">
        <v>48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33</v>
      </c>
      <c r="B27" s="62" t="s">
        <v>49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50</v>
      </c>
      <c r="B28" s="67" t="s">
        <v>51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31</v>
      </c>
      <c r="B29" s="62" t="s">
        <v>51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52</v>
      </c>
      <c r="B30" s="67" t="s">
        <v>53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31</v>
      </c>
      <c r="B31" s="62" t="s">
        <v>54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33</v>
      </c>
      <c r="B32" s="62" t="s">
        <v>55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56</v>
      </c>
      <c r="B33" s="67" t="s">
        <v>57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22</v>
      </c>
      <c r="B34" s="62" t="s">
        <v>54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31</v>
      </c>
      <c r="B35" s="73" t="s">
        <v>55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58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20.25" customHeight="1" x14ac:dyDescent="0.2">
      <c r="A40" s="90" t="s">
        <v>59</v>
      </c>
      <c r="B40" s="90"/>
      <c r="C40" s="91"/>
      <c r="D40" s="92"/>
      <c r="E40" s="93" t="s">
        <v>60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61</v>
      </c>
      <c r="B41" s="94"/>
      <c r="C41" s="95"/>
      <c r="D41" s="96"/>
      <c r="E41" s="97" t="s">
        <v>62</v>
      </c>
      <c r="F41" s="97"/>
      <c r="G41" s="97"/>
      <c r="H41" s="97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LO12</vt:lpstr>
      <vt:lpstr>'ZAŁ. NR 18 2023 –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2024-04-18T10:36:35Z</dcterms:created>
  <dcterms:modified xsi:type="dcterms:W3CDTF">2024-04-18T10:36:50Z</dcterms:modified>
</cp:coreProperties>
</file>