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D1141FF-3189-4D03-ABD7-D8390BD9AE4B}" xr6:coauthVersionLast="36" xr6:coauthVersionMax="36" xr10:uidLastSave="{00000000-0000-0000-0000-000000000000}"/>
  <bookViews>
    <workbookView xWindow="0" yWindow="0" windowWidth="28800" windowHeight="10305" xr2:uid="{4E5D8811-3B42-4593-B1EB-2F9CC78520B1}"/>
  </bookViews>
  <sheets>
    <sheet name="ZAŁ NR 11 2023 -  LO4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E36" i="1"/>
  <c r="D35" i="1"/>
  <c r="C35" i="1"/>
  <c r="E35" i="1" s="1"/>
  <c r="D32" i="1"/>
  <c r="C32" i="1"/>
  <c r="E32" i="1" s="1"/>
  <c r="D17" i="1"/>
  <c r="E17" i="1" s="1"/>
  <c r="C17" i="1"/>
  <c r="E13" i="1"/>
  <c r="E59" i="1" l="1"/>
  <c r="D60" i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<sst xmlns="http://schemas.openxmlformats.org/spreadsheetml/2006/main" count="92" uniqueCount="58">
  <si>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</si>
  <si>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</si>
  <si>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XL Liceum Ogólnokształcące z Oddz. Dwujęzycznymi                                 im. Stefana Żeromskiego  ul. Platynowa 1                                                     00-808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</si>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</sst>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D961F2C-81DF-4A05-8D2A-3172075B69A1}"/>
    <cellStyle name="Normalny_dzielnice termin spr." xfId="2" xr:uid="{718D6EE6-B079-4D58-940C-38CBDAAACC67}"/>
    <cellStyle name="Normalny_FUNDUSZ ZASADNICZY-ZAŁĄCZNIK DO BILANSU11" xfId="4" xr:uid="{753CE5ED-EFAD-44B7-8CEF-F33E416088E8}"/>
    <cellStyle name="Normalny_wynik finansowy zał.do bilansu" xfId="1" xr:uid="{8E961290-AFAC-4058-B5DB-35D798157F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48EDB-86F1-448B-BA0D-27627E0F5CDA}">
  <sheetPr codeName="Arkusz11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42578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19657.46</v>
      </c>
      <c r="D13" s="38"/>
      <c r="E13" s="39">
        <f>C13-D15</f>
        <v>0</v>
      </c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19657.46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19657.46</v>
      </c>
      <c r="D17" s="55">
        <f t="shared" ref="D17" si="0">SUM(D13:D16)</f>
        <v>19657.46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4255832.78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2368573.42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35542.1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35542.1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48383.55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48383.55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4339758.43</v>
      </c>
      <c r="D32" s="55">
        <f t="shared" ref="D32" si="1">SUM(D18:D31)</f>
        <v>2452499.0699999998</v>
      </c>
      <c r="E32" s="55">
        <f>C32-D32</f>
        <v>1887259.3599999999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1310175.3</v>
      </c>
      <c r="D36" s="38"/>
      <c r="E36" s="39">
        <f>C36-D37</f>
        <v>0</v>
      </c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1310175.3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1310175.3</v>
      </c>
      <c r="D38" s="80">
        <f>SUM(D36:D37)</f>
        <v>1310175.3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173823.73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173823.73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173823.73</v>
      </c>
      <c r="D41" s="80">
        <f>SUM(D39:D40)</f>
        <v>173823.73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5843414.9199999999</v>
      </c>
      <c r="D60" s="55">
        <f>SUM(D59,D52,D49,D46,D44,D41,D38,D35,D32,D17)</f>
        <v>3956155.5599999996</v>
      </c>
      <c r="E60" s="55">
        <f>C60-D60</f>
        <v>1887259.3600000003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2024-04-17T10:50:25Z</dcterms:created>
  <dcterms:modified xsi:type="dcterms:W3CDTF">2024-04-17T10:50:26Z</dcterms:modified>
</cp:coreProperties>
</file>