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F909072-02B0-4A2E-979D-4BB1AAF182D5}" xr6:coauthVersionLast="36" xr6:coauthVersionMax="36" xr10:uidLastSave="{00000000-0000-0000-0000-000000000000}"/>
  <bookViews>
    <workbookView xWindow="0" yWindow="0" windowWidth="28800" windowHeight="10305" xr2:uid="{5C419FC9-2B27-48D0-A1A7-86F348C92E1C}"/>
  </bookViews>
  <sheets>
    <sheet name="ZAŁ NR 11 2023 -  LO8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0" i="1" l="1"/>
  <c r="D59" i="1"/>
  <c r="D60" i="1" s="1"/>
  <c r="C59" i="1"/>
  <c r="E59" i="1" s="1"/>
  <c r="D52" i="1"/>
  <c r="C52" i="1"/>
  <c r="E52" i="1" s="1"/>
  <c r="D49" i="1"/>
  <c r="E49" i="1" s="1"/>
  <c r="C49" i="1"/>
  <c r="D46" i="1"/>
  <c r="C46" i="1"/>
  <c r="D44" i="1"/>
  <c r="C44" i="1"/>
  <c r="E44" i="1" s="1"/>
  <c r="D41" i="1"/>
  <c r="E41" i="1" s="1"/>
  <c r="C41" i="1"/>
  <c r="E38" i="1"/>
  <c r="D38" i="1"/>
  <c r="C38" i="1"/>
  <c r="D35" i="1"/>
  <c r="C35" i="1"/>
  <c r="E35" i="1" s="1"/>
  <c r="E32" i="1"/>
  <c r="D32" i="1"/>
  <c r="C32" i="1"/>
  <c r="D17" i="1"/>
  <c r="C17" i="1"/>
  <c r="E17" i="1" s="1"/>
  <c r="E60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<sst xmlns="http://schemas.openxmlformats.org/spreadsheetml/2006/main" count="92" uniqueCount="58">
  <si>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</si>
  <si>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</si>
  <si>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 LXXXVI Liceum Ogólnokształcące im. Batalionu "Zośka"	                      ul. Kajetana Garbińskiego 1, 01-122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</si>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</sst>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FE35F8B1-8ECC-489D-AC19-C7025283C37A}"/>
    <cellStyle name="Normalny_dzielnice termin spr." xfId="2" xr:uid="{A8934389-1F29-428B-A137-2C3E5C940019}"/>
    <cellStyle name="Normalny_FUNDUSZ ZASADNICZY-ZAŁĄCZNIK DO BILANSU11" xfId="4" xr:uid="{B130AF33-1C0E-4D2A-A021-29C979458459}"/>
    <cellStyle name="Normalny_wynik finansowy zał.do bilansu" xfId="1" xr:uid="{33C26AA9-C5EA-4E2D-8BBB-136077EEB2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B799A-84FF-4DEF-8F36-961A97511DF0}">
  <sheetPr codeName="Arkusz9"/>
  <dimension ref="A1:K176"/>
  <sheetViews>
    <sheetView tabSelected="1" view="pageBreakPreview" zoomScaleNormal="100" zoomScaleSheetLayoutView="100" workbookViewId="0">
      <selection activeCell="N23" sqref="N23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0.7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8237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8237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8237</v>
      </c>
      <c r="D17" s="55">
        <f t="shared" ref="D17" si="0">SUM(D13:D16)</f>
        <v>8237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3820667.2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3703044.42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45893.95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45893.95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24193.93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24193.93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3890755.0800000005</v>
      </c>
      <c r="D32" s="55">
        <f t="shared" ref="D32" si="1">SUM(D18:D31)</f>
        <v>3773132.3000000003</v>
      </c>
      <c r="E32" s="55">
        <f>C32-D32</f>
        <v>117622.78000000026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1289040.6000000001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1289040.6000000001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1289040.6000000001</v>
      </c>
      <c r="D38" s="80">
        <f>SUM(D36:D37)</f>
        <v>1289040.6000000001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69296.490000000005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69296.490000000005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69296.490000000005</v>
      </c>
      <c r="D41" s="80">
        <f>SUM(D39:D40)</f>
        <v>69296.490000000005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5257329.1700000009</v>
      </c>
      <c r="D60" s="55">
        <f>SUM(D59,D52,D49,D46,D44,D41,D38,D35,D32,D17)</f>
        <v>5139706.3900000006</v>
      </c>
      <c r="E60" s="55">
        <f>C60-D60</f>
        <v>117622.78000000026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100" t="s">
        <v>57</v>
      </c>
      <c r="F64" s="100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NR 11 2023 -  LO86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2024-04-17T10:50:23Z</dcterms:created>
  <dcterms:modified xsi:type="dcterms:W3CDTF">2024-04-17T10:50:24Z</dcterms:modified>
</cp:coreProperties>
</file>