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963CCBDD-9983-45E1-83D3-80F7CA0A1A7F}" xr6:coauthVersionLast="36" xr6:coauthVersionMax="36" xr10:uidLastSave="{00000000-0000-0000-0000-000000000000}"/>
  <bookViews>
    <workbookView xWindow="0" yWindow="0" windowWidth="28800" windowHeight="10305" xr2:uid="{6AD09250-87B3-40FF-A4B4-D46B6E0359C8}"/>
  </bookViews>
  <sheets>
    <sheet name="ZAŁ.  NR 11 2023 - P1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E52" i="1" s="1"/>
  <c r="C52" i="1"/>
  <c r="D49" i="1"/>
  <c r="E49" i="1" s="1"/>
  <c r="C49" i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24" i="1"/>
  <c r="C23" i="1"/>
  <c r="C32" i="1" s="1"/>
  <c r="D21" i="1"/>
  <c r="D32" i="1" s="1"/>
  <c r="C20" i="1"/>
  <c r="D17" i="1"/>
  <c r="C17" i="1"/>
  <c r="E17" i="1" s="1"/>
  <c r="E13" i="1"/>
  <c r="E32" i="1" l="1"/>
  <c r="D60" i="1"/>
  <c r="C60" i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<sst xmlns="http://schemas.openxmlformats.org/spreadsheetml/2006/main" count="92" uniqueCount="58">
  <si>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</si>
  <si>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</si>
  <si>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Przedszkolenr 133,                                                                                                                 ul. Okopowa 7a, 01-063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</si>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</sst>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EB5B6D72-00D4-487D-A061-8C9C0632837E}"/>
    <cellStyle name="Normalny_dzielnice termin spr." xfId="2" xr:uid="{C94463D5-6323-4CBA-9836-F25DBA88EADE}"/>
    <cellStyle name="Normalny_FUNDUSZ ZASADNICZY-ZAŁĄCZNIK DO BILANSU11" xfId="4" xr:uid="{BF40482E-F7D4-488E-85B8-1B1F449E5C75}"/>
    <cellStyle name="Normalny_wynik finansowy zał.do bilansu" xfId="1" xr:uid="{EA28A17D-F34F-4205-A6C1-604C4546DB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5A7FD-7CEF-42E1-836F-803CF3646229}">
  <sheetPr codeName="Arkusz12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3.7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8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3781.44</v>
      </c>
      <c r="D13" s="38"/>
      <c r="E13" s="39">
        <f>C13-D15</f>
        <v>0</v>
      </c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3781.44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3781.44</v>
      </c>
      <c r="D17" s="55">
        <f t="shared" ref="D17" si="0">SUM(D13:D16)</f>
        <v>3781.44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f>353117.4+434204.92</f>
        <v>787322.32000000007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f>353117.4+123009.67</f>
        <v>476127.07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f>4000+37000</f>
        <v>41000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f>4000+37000</f>
        <v>41000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83571.8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83571.8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911894.12000000011</v>
      </c>
      <c r="D32" s="55">
        <f>SUM(D18:D31)</f>
        <v>600698.87</v>
      </c>
      <c r="E32" s="55">
        <f>C32-D32</f>
        <v>311195.25000000012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299044.44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299044.44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299044.44</v>
      </c>
      <c r="D38" s="80">
        <f>SUM(D36:D37)</f>
        <v>299044.44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0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1214720</v>
      </c>
      <c r="D60" s="55">
        <f>SUM(D59,D52,D49,D46,D44,D41,D38,D35,D32,D17)</f>
        <v>903524.75</v>
      </c>
      <c r="E60" s="55">
        <f>C60-D60</f>
        <v>311195.25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 NR 11 2023 - 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2024-04-17T10:55:50Z</dcterms:created>
  <dcterms:modified xsi:type="dcterms:W3CDTF">2024-04-17T10:55:51Z</dcterms:modified>
</cp:coreProperties>
</file>