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F548D6E-87DE-42EF-B95C-A96C284C9315}" xr6:coauthVersionLast="36" xr6:coauthVersionMax="36" xr10:uidLastSave="{00000000-0000-0000-0000-000000000000}"/>
  <bookViews>
    <workbookView xWindow="0" yWindow="0" windowWidth="28800" windowHeight="10305" xr2:uid="{94D3924B-9834-4392-9411-73E6C3CFC719}"/>
  </bookViews>
  <sheets>
    <sheet name="ZAŁ. NR 10 2023 - P238" sheetId="1" r:id="rId1"/>
  </sheets>
  <definedNames>
    <definedName name="_xlnm.Print_Area" localSheetId="0">'ZAŁ. NR 10 2023 - P238'!$A$1:$J$197</definedName>
    <definedName name="Z_18EA3E58_5BC4_4218_8AF3_3879262E9F99_.wvu.PrintArea" localSheetId="0" hidden="1">'ZAŁ. NR 10 2023 - P238'!$A$1:$J$197</definedName>
    <definedName name="Z_2E314BC4_F7D1_48D4_B306_81E99252E6BD_.wvu.PrintArea" localSheetId="0" hidden="1">'ZAŁ. NR 10 2023 - P238'!$A$1:$J$197</definedName>
    <definedName name="Z_2FC3BEEA_7AB1_4E9E_9CE8_85962F966992_.wvu.PrintArea" localSheetId="0" hidden="1">'ZAŁ. NR 10 2023 - P238'!$A$1:$J$197</definedName>
    <definedName name="Z_4EE2DE7C_BE1F_44CC_8FC0_692B90719BA1_.wvu.PrintArea" localSheetId="0" hidden="1">'ZAŁ. NR 10 2023 - P238'!$A$1:$J$197</definedName>
    <definedName name="Z_58064772_D68E_4033_93D8_0630399C49D6_.wvu.PrintArea" localSheetId="0" hidden="1">'ZAŁ. NR 10 2023 - P238'!$A$1:$J$197</definedName>
    <definedName name="Z_5FF31520_2EB2_4432_BC9E_87167C1A72B3_.wvu.PrintArea" localSheetId="0" hidden="1">'ZAŁ. NR 10 2023 - P238'!$A$1:$J$197</definedName>
    <definedName name="Z_6AD89C29_1196_4237_88EA_70412DB68D24_.wvu.PrintArea" localSheetId="0" hidden="1">'ZAŁ. NR 10 2023 - P238'!$A$1:$J$197</definedName>
    <definedName name="Z_6EB50B9C_E526_44F5_BADA_D0576C522458_.wvu.PrintArea" localSheetId="0" hidden="1">'ZAŁ. NR 10 2023 - P238'!$A$1:$J$197</definedName>
    <definedName name="Z_83A713FE_1B88_4B4D_8465_A8E04671BAA3_.wvu.PrintArea" localSheetId="0" hidden="1">'ZAŁ. NR 10 2023 - P238'!$A$1:$J$197</definedName>
    <definedName name="Z_8519CC52_DF27_40BC_A406_9F80EB36E53B_.wvu.PrintArea" localSheetId="0" hidden="1">'ZAŁ. NR 10 2023 - P238'!$A$1:$J$197</definedName>
    <definedName name="Z_8D492D1C_E6A8_4DEE_835A_C1FD5A8606A9_.wvu.PrintArea" localSheetId="0" hidden="1">'ZAŁ. NR 10 2023 - P238'!$A$1:$J$197</definedName>
    <definedName name="Z_988F739E_1B48_43DE_A90E_879C49CD8D3D_.wvu.PrintArea" localSheetId="0" hidden="1">'ZAŁ. NR 10 2023 - P238'!$A$1:$J$197</definedName>
    <definedName name="Z_98D8D6EE_D0F5_4EA6_BA58_60F5E3B6F5B8_.wvu.PrintArea" localSheetId="0" hidden="1">'ZAŁ. NR 10 2023 - P238'!$A$1:$J$197</definedName>
    <definedName name="Z_AB4C0252_D4BC_4050_8C34_3E71299AB0E6_.wvu.PrintArea" localSheetId="0" hidden="1">'ZAŁ. NR 10 2023 - P238'!$A$1:$J$197</definedName>
    <definedName name="Z_AECEA74C_3324_47CA_A1C1_837338B4A5CF_.wvu.PrintArea" localSheetId="0" hidden="1">'ZAŁ. NR 10 2023 - P238'!$A$1:$J$197</definedName>
    <definedName name="Z_BD24ED20_3555_4971_A620_EDB14DFF8374_.wvu.PrintArea" localSheetId="0" hidden="1">'ZAŁ. NR 10 2023 - P238'!$A$1:$J$197</definedName>
    <definedName name="Z_D38C4144_FB13_40C9_9B44_95870C4198CB_.wvu.PrintArea" localSheetId="0" hidden="1">'ZAŁ. NR 10 2023 - P238'!$A$1:$J$197</definedName>
    <definedName name="Z_F023CB70_02CD_42B9_8A46_625A1B06FCA5_.wvu.PrintArea" localSheetId="0" hidden="1">'ZAŁ. NR 10 2023 - P238'!$A$1:$J$197</definedName>
    <definedName name="Z_FBA73FDD_0A3B_42FC_B9A7_BD8BB7561E57_.wvu.PrintArea" localSheetId="0" hidden="1">'ZAŁ. NR 10 2023 - P238'!$A$1:$J$197</definedName>
    <definedName name="Z_FE279897_BD23_466E_84E2_1B1D3B9DD2DD_.wvu.PrintArea" localSheetId="0" hidden="1">'ZAŁ. NR 10 2023 - P238'!$A$1:$J$197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06" i="1"/>
  <c r="H110" i="1" s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<sst xmlns="http://schemas.openxmlformats.org/spreadsheetml/2006/main" count="192" uniqueCount="103">
  <si>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</si>
  <si>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238          "Tęczowy Pajacyk"
ul. Monte Cassino 5, 
01-121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</si>
  <si>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</si>
  <si>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</si>
  <si>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</si>
  <si>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</si>
  <si>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</si>
  <si>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</si>
  <si>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</si>
  <si>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</si>
  <si>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</si>
  <si>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</si>
  <si>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</si>
  <si>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</si>
  <si>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</si>
  <si>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</si>
  <si>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</si>
  <si>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</si>
  <si>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</si>
  <si>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</si>
  <si>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</si>
  <si>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</si>
  <si>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</si>
  <si>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</si>
  <si>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</si>
  <si>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</si>
  <si>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</si>
  <si>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</si>
  <si>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</si>
  <si>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</si>
  <si>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</si>
  <si>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</si>
  <si>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</si>
  <si>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</si>
  <si>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</si>
  <si>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</si>
  <si>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</si>
  <si>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</si>
  <si>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</si>
  <si>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</si>
  <si>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</si>
  <si>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</si>
  <si>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</si>
  <si>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</si>
  <si>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</si>
  <si>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</si>
  <si>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</si>
  <si>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</si>
  <si>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</si>
  <si>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</si>
  <si>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</si>
  <si>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</si>
  <si>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</si>
  <si>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</si>
  <si>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</si>
  <si>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</si>
  <si>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</si>
  <si>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</si>
  <si>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</si>
  <si>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</si>
  <si>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D.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</si>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</sst>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F5E890B6-CBE2-419F-B64E-2BE560225E96}"/>
    <cellStyle name="Normalny_dzielnice termin spr." xfId="3" xr:uid="{07EFF8BF-81E5-43C7-A946-53B0E4AFCAA6}"/>
    <cellStyle name="Normalny_wynik finansowy zał.do bilansu" xfId="1" xr:uid="{8F2EDCDD-D4FD-4DDB-9329-162B1D190D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3BB1B-A730-4493-A964-4E421A8F7B69}">
  <sheetPr codeName="Arkusz5">
    <pageSetUpPr autoPageBreaks="0"/>
  </sheetPr>
  <dimension ref="A1:M197"/>
  <sheetViews>
    <sheetView tabSelected="1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0.15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/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>
        <v>0</v>
      </c>
      <c r="I19" s="24"/>
    </row>
    <row r="20" spans="1:10" x14ac:dyDescent="0.2">
      <c r="F20" s="26" t="s">
        <v>16</v>
      </c>
      <c r="G20" s="24"/>
      <c r="H20" s="25"/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>
        <v>0</v>
      </c>
      <c r="I29" s="24"/>
      <c r="J29" s="27"/>
    </row>
    <row r="30" spans="1:10" x14ac:dyDescent="0.2">
      <c r="F30" s="19" t="s">
        <v>26</v>
      </c>
      <c r="G30" s="32"/>
      <c r="H30" s="33">
        <v>0</v>
      </c>
      <c r="I30" s="32"/>
    </row>
    <row r="31" spans="1:10" x14ac:dyDescent="0.2">
      <c r="F31" s="19" t="s">
        <v>27</v>
      </c>
      <c r="G31" s="32"/>
      <c r="H31" s="33">
        <v>0</v>
      </c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>
        <v>0</v>
      </c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>
        <v>0</v>
      </c>
      <c r="I40" s="24"/>
      <c r="J40" s="27"/>
    </row>
    <row r="41" spans="1:10" x14ac:dyDescent="0.2">
      <c r="F41" s="19" t="s">
        <v>33</v>
      </c>
      <c r="G41" s="24"/>
      <c r="H41" s="25">
        <v>0</v>
      </c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>
        <v>292</v>
      </c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>
        <v>202.76</v>
      </c>
      <c r="I50" s="24"/>
      <c r="J50" s="27"/>
    </row>
    <row r="51" spans="6:10" x14ac:dyDescent="0.2">
      <c r="F51" s="26" t="s">
        <v>16</v>
      </c>
      <c r="G51" s="24"/>
      <c r="H51" s="25">
        <v>-202.76</v>
      </c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/>
      <c r="I65" s="24"/>
      <c r="J65" s="27"/>
    </row>
    <row r="66" spans="1:10" x14ac:dyDescent="0.2">
      <c r="F66" s="26" t="s">
        <v>44</v>
      </c>
      <c r="G66" s="32"/>
      <c r="H66" s="33"/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292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9212.1200000000008</v>
      </c>
      <c r="I76" s="32"/>
      <c r="J76" s="39"/>
    </row>
    <row r="77" spans="1:10" x14ac:dyDescent="0.2">
      <c r="F77" s="19" t="s">
        <v>50</v>
      </c>
      <c r="G77" s="32"/>
      <c r="H77" s="38">
        <v>1099.8499999999999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10311.970000000001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/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1550.28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1550.28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f>8254.56+615</f>
        <v>8869.56</v>
      </c>
      <c r="I106" s="24"/>
      <c r="J106" s="27"/>
    </row>
    <row r="107" spans="1:10" x14ac:dyDescent="0.2">
      <c r="F107" s="19" t="s">
        <v>15</v>
      </c>
      <c r="G107" s="24"/>
      <c r="H107" s="31">
        <v>190.65</v>
      </c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9060.2099999999991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19331.36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9212.1200000000008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28543.480000000003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38848.61</v>
      </c>
      <c r="I124" s="24"/>
      <c r="J124" s="27"/>
    </row>
    <row r="125" spans="1:10" x14ac:dyDescent="0.2">
      <c r="F125" s="19" t="s">
        <v>69</v>
      </c>
      <c r="G125" s="24"/>
      <c r="H125" s="31">
        <v>13778.76</v>
      </c>
      <c r="I125" s="24"/>
      <c r="J125" s="27"/>
    </row>
    <row r="126" spans="1:10" x14ac:dyDescent="0.2">
      <c r="F126" s="19" t="s">
        <v>70</v>
      </c>
      <c r="G126" s="24"/>
      <c r="H126" s="31">
        <v>3320.58</v>
      </c>
      <c r="I126" s="24"/>
      <c r="J126" s="27"/>
    </row>
    <row r="127" spans="1:10" x14ac:dyDescent="0.2">
      <c r="F127" s="19" t="s">
        <v>71</v>
      </c>
      <c r="G127" s="24"/>
      <c r="H127" s="31"/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55947.950000000004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40">
        <v>74146.320000000007</v>
      </c>
      <c r="I134" s="24"/>
      <c r="J134" s="27"/>
    </row>
    <row r="135" spans="1:10" x14ac:dyDescent="0.2">
      <c r="F135" s="19" t="s">
        <v>75</v>
      </c>
      <c r="G135" s="32"/>
      <c r="H135" s="41">
        <v>5092.4799999999996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79238.8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/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73.62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73.62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2" t="s">
        <v>86</v>
      </c>
      <c r="G156" s="43"/>
      <c r="H156" s="44">
        <v>0</v>
      </c>
      <c r="I156" s="43"/>
      <c r="J156" s="27"/>
    </row>
    <row r="157" spans="1:10" x14ac:dyDescent="0.2">
      <c r="F157" s="42" t="s">
        <v>87</v>
      </c>
      <c r="G157" s="43"/>
      <c r="H157" s="44">
        <v>0</v>
      </c>
      <c r="I157" s="43"/>
      <c r="J157" s="27"/>
    </row>
    <row r="158" spans="1:10" x14ac:dyDescent="0.2">
      <c r="F158" s="42" t="s">
        <v>88</v>
      </c>
      <c r="G158" s="43"/>
      <c r="H158" s="44">
        <v>0</v>
      </c>
      <c r="I158" s="43"/>
      <c r="J158" s="27"/>
    </row>
    <row r="159" spans="1:10" x14ac:dyDescent="0.2">
      <c r="F159" s="42" t="s">
        <v>89</v>
      </c>
      <c r="G159" s="43"/>
      <c r="H159" s="44">
        <v>0</v>
      </c>
      <c r="I159" s="43"/>
      <c r="J159" s="27"/>
    </row>
    <row r="160" spans="1:10" x14ac:dyDescent="0.2">
      <c r="F160" s="42"/>
      <c r="G160" s="45"/>
      <c r="H160" s="46"/>
      <c r="I160" s="45"/>
      <c r="J160" s="27"/>
    </row>
    <row r="161" spans="1:10" ht="15.75" thickBot="1" x14ac:dyDescent="0.25">
      <c r="F161" s="42"/>
      <c r="G161" s="47" t="s">
        <v>22</v>
      </c>
      <c r="H161" s="48">
        <f>SUM(H156:H160)</f>
        <v>0</v>
      </c>
      <c r="I161" s="47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>
        <v>0</v>
      </c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1099.8499999999999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1099.8499999999999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>
        <v>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9"/>
      <c r="E191" s="49"/>
      <c r="F191" s="50" t="s">
        <v>99</v>
      </c>
      <c r="G191" s="50"/>
      <c r="J191" s="51"/>
    </row>
    <row r="192" spans="1:10" ht="30.75" customHeight="1" x14ac:dyDescent="0.2">
      <c r="A192" s="18" t="s">
        <v>100</v>
      </c>
      <c r="F192" s="52" t="s">
        <v>101</v>
      </c>
      <c r="G192" s="52"/>
      <c r="J192" s="51"/>
    </row>
    <row r="194" spans="1:10" x14ac:dyDescent="0.2">
      <c r="I194" s="53"/>
      <c r="J194" s="53"/>
    </row>
    <row r="195" spans="1:10" ht="9.75" customHeight="1" x14ac:dyDescent="0.2">
      <c r="I195" s="53"/>
      <c r="J195" s="53"/>
    </row>
    <row r="196" spans="1:10" x14ac:dyDescent="0.2">
      <c r="I196" s="53"/>
      <c r="J196" s="53"/>
    </row>
    <row r="197" spans="1:10" x14ac:dyDescent="0.2">
      <c r="A197" s="18" t="s">
        <v>102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4" max="9" man="1"/>
    <brk id="93" max="9" man="1"/>
    <brk id="1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P238</vt:lpstr>
      <vt:lpstr>'ZAŁ. NR 10 2023 - 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2024-04-17T09:51:22Z</dcterms:created>
  <dcterms:modified xsi:type="dcterms:W3CDTF">2024-04-17T09:51:22Z</dcterms:modified>
</cp:coreProperties>
</file>