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585B6849-045E-4E7D-BF45-73ACE0F1F5DE}" xr6:coauthVersionLast="36" xr6:coauthVersionMax="36" xr10:uidLastSave="{00000000-0000-0000-0000-000000000000}"/>
  <bookViews>
    <workbookView xWindow="0" yWindow="0" windowWidth="28800" windowHeight="10305" xr2:uid="{61AFF27D-B7B0-4AE4-A230-625F6C59D5F7}"/>
  </bookViews>
  <sheets>
    <sheet name="ZAŁ. NR 11 2023 - P263" sheetId="1" r:id="rId1"/>
  </sheets>
  <definedNames>
    <definedName name="Z_6D6FD1CF_C9B3_47F9_ACC1_5AF66F79822E_.wvu.Cols" localSheetId="0" hidden="1">'ZAŁ. NR 11 2023 - P263'!$H:$K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0" i="1" l="1"/>
  <c r="D59" i="1"/>
  <c r="E59" i="1" s="1"/>
  <c r="C59" i="1"/>
  <c r="C60" i="1" s="1"/>
  <c r="E60" i="1" s="1"/>
  <c r="D52" i="1"/>
  <c r="C52" i="1"/>
  <c r="E52" i="1" s="1"/>
  <c r="E49" i="1"/>
  <c r="D49" i="1"/>
  <c r="C49" i="1"/>
  <c r="D46" i="1"/>
  <c r="C46" i="1"/>
  <c r="D44" i="1"/>
  <c r="C44" i="1"/>
  <c r="E44" i="1" s="1"/>
  <c r="E41" i="1"/>
  <c r="D41" i="1"/>
  <c r="C41" i="1"/>
  <c r="E38" i="1"/>
  <c r="D38" i="1"/>
  <c r="C38" i="1"/>
  <c r="D35" i="1"/>
  <c r="C35" i="1"/>
  <c r="E35" i="1" s="1"/>
  <c r="D32" i="1"/>
  <c r="C32" i="1"/>
  <c r="E32" i="1" s="1"/>
  <c r="D17" i="1"/>
  <c r="C17" i="1"/>
  <c r="E17" i="1" s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<sst xmlns="http://schemas.openxmlformats.org/spreadsheetml/2006/main" count="92" uniqueCount="58">
  <si>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</si>
  <si>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</si>
  <si>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Przedszkole Nr 263                                                                                            ul.Miła 39  01-050 Warszawa                                                                                                                             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</si>
  <si>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</si>
  <si>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</si>
  <si>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</si>
  <si>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</si>
  <si>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</si>
  <si>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</si>
  <si>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</si>
  <si>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</si>
  <si>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</si>
  <si>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</si>
  <si>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</si>
  <si>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</si>
  <si>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</si>
  <si>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</si>
  <si>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</si>
  <si>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</si>
  <si>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</si>
  <si>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</si>
  <si>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</si>
  <si>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</si>
  <si>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</si>
  <si>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</si>
  <si>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</si>
  <si>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</si>
  <si>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</si>
  <si>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</si>
  <si>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</si>
  <si>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</si>
  <si>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</si>
  <si>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</si>
  <si>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</si>
  <si>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</si>
  <si>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</si>
  <si>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</si>
  <si>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</si>
  <si>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</si>
  <si>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</si>
  <si>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</si>
  <si>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</si>
  <si>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</si>
  <si>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</si>
  <si>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</si>
  <si>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</si>
  <si>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</si>
  <si>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</si>
  <si>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</si>
  <si>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</si>
  <si>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</si>
  <si>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</si>
  <si>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</si>
  <si>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</si>
  <si>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</si>
  <si>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 xml:space="preserve">22.03.2024 r. 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</si>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</sst>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0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4" fontId="2" fillId="0" borderId="32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5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4499B8E3-B105-400C-BCBD-EE9B3DCB76D0}"/>
    <cellStyle name="Normalny_dzielnice termin spr." xfId="2" xr:uid="{54BB70C0-3E48-4687-97AE-9B0ECDBA0B7F}"/>
    <cellStyle name="Normalny_FUNDUSZ ZASADNICZY-ZAŁĄCZNIK DO BILANSU11" xfId="4" xr:uid="{F4665FF0-5C88-47E3-97F2-199F0D20F549}"/>
    <cellStyle name="Normalny_wynik finansowy zał.do bilansu" xfId="1" xr:uid="{881787B5-A161-42CE-8049-51DE41C6E8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815B4-F19D-42E6-8EF3-2A4E645E3599}">
  <sheetPr codeName="Arkusz7">
    <pageSetUpPr autoPageBreaks="0"/>
  </sheetPr>
  <dimension ref="A1:K176"/>
  <sheetViews>
    <sheetView tabSelected="1" zoomScaleNormal="100" workbookViewId="0">
      <selection activeCell="A6" sqref="A6:B6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1.42578125" style="18" customWidth="1"/>
    <col min="8" max="11" width="9.140625" style="18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29.2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3615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0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3615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3615</v>
      </c>
      <c r="D17" s="55">
        <f t="shared" ref="D17" si="0">SUM(D13:D16)</f>
        <v>3615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2038987.16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828913.95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71">
        <v>0</v>
      </c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124385.86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69081.7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158351.95000000001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158351.95000000001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2"/>
      <c r="D31" s="72">
        <v>0</v>
      </c>
      <c r="E31" s="73"/>
      <c r="F31" s="74"/>
    </row>
    <row r="32" spans="1:6" s="57" customFormat="1" ht="15.75" customHeight="1" thickBot="1" x14ac:dyDescent="0.25">
      <c r="A32" s="22" t="s">
        <v>19</v>
      </c>
      <c r="B32" s="75"/>
      <c r="C32" s="55">
        <f>SUM(C18:C31)</f>
        <v>2321724.9700000002</v>
      </c>
      <c r="D32" s="55">
        <f t="shared" ref="D32" si="1">SUM(D18:D31)</f>
        <v>1056347.5999999999</v>
      </c>
      <c r="E32" s="55">
        <f>C32-D32</f>
        <v>1265377.3700000003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6"/>
    </row>
    <row r="34" spans="1:6" s="26" customFormat="1" ht="15.75" customHeight="1" thickBot="1" x14ac:dyDescent="0.25">
      <c r="A34" s="77" t="s">
        <v>33</v>
      </c>
      <c r="B34" s="78" t="s">
        <v>34</v>
      </c>
      <c r="C34" s="71"/>
      <c r="D34" s="71">
        <v>0</v>
      </c>
      <c r="E34" s="79"/>
      <c r="F34" s="76"/>
    </row>
    <row r="35" spans="1:6" s="57" customFormat="1" ht="15.75" customHeight="1" thickBot="1" x14ac:dyDescent="0.25">
      <c r="A35" s="22" t="s">
        <v>19</v>
      </c>
      <c r="B35" s="75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396089.01</v>
      </c>
      <c r="D36" s="38"/>
      <c r="E36" s="39"/>
      <c r="F36" s="76"/>
    </row>
    <row r="37" spans="1:6" s="26" customFormat="1" ht="15.75" customHeight="1" thickBot="1" x14ac:dyDescent="0.25">
      <c r="A37" s="77" t="s">
        <v>16</v>
      </c>
      <c r="B37" s="78" t="s">
        <v>24</v>
      </c>
      <c r="C37" s="71"/>
      <c r="D37" s="71">
        <v>396089.01</v>
      </c>
      <c r="E37" s="79"/>
      <c r="F37" s="76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396089.01</v>
      </c>
      <c r="D38" s="80">
        <f>SUM(D36:D37)</f>
        <v>396089.01</v>
      </c>
      <c r="E38" s="55">
        <f>C38-D38</f>
        <v>0</v>
      </c>
      <c r="F38" s="76"/>
    </row>
    <row r="39" spans="1:6" s="26" customFormat="1" ht="15.75" customHeight="1" x14ac:dyDescent="0.2">
      <c r="A39" s="36" t="s">
        <v>37</v>
      </c>
      <c r="B39" s="37" t="s">
        <v>38</v>
      </c>
      <c r="C39" s="38">
        <v>0</v>
      </c>
      <c r="D39" s="38"/>
      <c r="E39" s="39"/>
      <c r="F39" s="40"/>
    </row>
    <row r="40" spans="1:6" s="26" customFormat="1" ht="15.75" customHeight="1" thickBot="1" x14ac:dyDescent="0.25">
      <c r="A40" s="77" t="s">
        <v>39</v>
      </c>
      <c r="B40" s="81" t="s">
        <v>40</v>
      </c>
      <c r="C40" s="71"/>
      <c r="D40" s="71">
        <v>0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0</v>
      </c>
      <c r="D41" s="80">
        <f>SUM(D39:D40)</f>
        <v>0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89">
        <f>SUM(C47:C48)</f>
        <v>0</v>
      </c>
      <c r="D49" s="89">
        <f>SUM(D47:D48)</f>
        <v>0</v>
      </c>
      <c r="E49" s="55">
        <f>C49-D49</f>
        <v>0</v>
      </c>
      <c r="F49" s="90"/>
    </row>
    <row r="50" spans="1:6" s="57" customFormat="1" ht="15.75" customHeight="1" x14ac:dyDescent="0.2">
      <c r="A50" s="91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92">
        <f>SUM(C50:C51)</f>
        <v>0</v>
      </c>
      <c r="D52" s="92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3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4" t="s">
        <v>53</v>
      </c>
      <c r="B60" s="95"/>
      <c r="C60" s="55">
        <f>SUM(C59,C52,C49,C46,C44,C41,C38,C35,C32,C17)</f>
        <v>2721428.9800000004</v>
      </c>
      <c r="D60" s="55">
        <f>SUM(D59,D52,D49,D46,D44,D41,D38,D35,D32,D17)</f>
        <v>1456051.6099999999</v>
      </c>
      <c r="E60" s="55">
        <f>C60-D60</f>
        <v>1265377.3700000006</v>
      </c>
      <c r="F60" s="96"/>
    </row>
    <row r="61" spans="1:6" s="26" customFormat="1" ht="15.75" customHeight="1" x14ac:dyDescent="0.2">
      <c r="A61" s="97"/>
      <c r="B61" s="97"/>
      <c r="C61" s="57"/>
      <c r="D61" s="57"/>
      <c r="E61" s="57"/>
    </row>
    <row r="62" spans="1:6" s="26" customFormat="1" ht="15.75" customHeight="1" x14ac:dyDescent="0.2">
      <c r="A62" s="97"/>
      <c r="B62" s="97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8"/>
      <c r="D63" s="98"/>
      <c r="E63" s="99" t="s">
        <v>55</v>
      </c>
      <c r="F63" s="99"/>
    </row>
    <row r="64" spans="1:6" s="26" customFormat="1" ht="15.75" customHeight="1" x14ac:dyDescent="0.2">
      <c r="A64" s="18" t="s">
        <v>56</v>
      </c>
      <c r="B64" s="18"/>
      <c r="C64" s="18"/>
      <c r="D64" s="18"/>
      <c r="E64" s="99" t="s">
        <v>57</v>
      </c>
      <c r="F64" s="99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11 2023 - P263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2024-04-17T11:00:15Z</dcterms:created>
  <dcterms:modified xsi:type="dcterms:W3CDTF">2024-04-17T11:00:15Z</dcterms:modified>
</cp:coreProperties>
</file>