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D361888-9B00-41DA-89C5-55FE17B6821B}" xr6:coauthVersionLast="36" xr6:coauthVersionMax="36" xr10:uidLastSave="{00000000-0000-0000-0000-000000000000}"/>
  <bookViews>
    <workbookView xWindow="0" yWindow="0" windowWidth="28800" windowHeight="10305" xr2:uid="{6FAD459E-FAF6-4EC5-940C-131593CF78CC}"/>
  </bookViews>
  <sheets>
    <sheet name="ZAŁ. NR 11 2023 - P310" sheetId="1" r:id="rId1"/>
  </sheets>
  <definedNames>
    <definedName name="Z_6D6FD1CF_C9B3_47F9_ACC1_5AF66F79822E_.wvu.Cols" localSheetId="0" hidden="1">'ZAŁ. NR 11 2023 - P310'!$H:$K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D60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D35" i="1"/>
  <c r="C35" i="1"/>
  <c r="C60" i="1" s="1"/>
  <c r="E60" i="1" s="1"/>
  <c r="E32" i="1"/>
  <c r="D32" i="1"/>
  <c r="C32" i="1"/>
  <c r="D17" i="1"/>
  <c r="C17" i="1"/>
  <c r="E17" i="1" s="1"/>
  <c r="E52" i="1" l="1"/>
  <c r="E35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<sst xmlns="http://schemas.openxmlformats.org/spreadsheetml/2006/main" count="92" uniqueCount="58">
  <si>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</si>
  <si>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</si>
  <si>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z Oddziałami Integracyjnymi Nr 310                                   ul. Jan Brozka 17, 01-451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</si>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</sst>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8583CE90-0BAA-44D8-A42A-EFEF7B8CFCBD}"/>
    <cellStyle name="Normalny_dzielnice termin spr." xfId="2" xr:uid="{F3C309C8-752C-4D85-B258-43999E23ABE0}"/>
    <cellStyle name="Normalny_FUNDUSZ ZASADNICZY-ZAŁĄCZNIK DO BILANSU11" xfId="4" xr:uid="{A19B47E6-DFE3-4B2F-B6E9-0300A4A30F14}"/>
    <cellStyle name="Normalny_wynik finansowy zał.do bilansu" xfId="1" xr:uid="{099502B7-6D8B-42E2-9075-952B183929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77F35-F598-4D3A-80B2-5BE9995B01BB}">
  <sheetPr codeName="Arkusz11">
    <pageSetUpPr autoPageBreaks="0"/>
  </sheetPr>
  <dimension ref="A1:K176"/>
  <sheetViews>
    <sheetView tabSelected="1" zoomScaleNormal="100" workbookViewId="0">
      <selection activeCell="A4" sqref="A4:B4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0.7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15977.44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15977.44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15977.44</v>
      </c>
      <c r="D17" s="56">
        <f t="shared" ref="D17" si="0">SUM(D13:D16)</f>
        <v>15977.44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1033637.68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744864.19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72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177255.79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117886.84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61399.199999999997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61399.199999999997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3"/>
      <c r="D31" s="73">
        <v>0</v>
      </c>
      <c r="E31" s="74"/>
      <c r="F31" s="75"/>
    </row>
    <row r="32" spans="1:6" s="58" customFormat="1" ht="15.75" customHeight="1" thickBot="1" x14ac:dyDescent="0.25">
      <c r="A32" s="23" t="s">
        <v>19</v>
      </c>
      <c r="B32" s="76"/>
      <c r="C32" s="56">
        <f>SUM(C18:C31)</f>
        <v>1272292.67</v>
      </c>
      <c r="D32" s="56">
        <f t="shared" ref="D32" si="1">SUM(D18:D31)</f>
        <v>924150.22999999986</v>
      </c>
      <c r="E32" s="56">
        <f>C32-D32</f>
        <v>348142.44000000006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7"/>
    </row>
    <row r="34" spans="1:6" s="27" customFormat="1" ht="15.75" customHeight="1" thickBot="1" x14ac:dyDescent="0.25">
      <c r="A34" s="78" t="s">
        <v>33</v>
      </c>
      <c r="B34" s="79" t="s">
        <v>34</v>
      </c>
      <c r="C34" s="72"/>
      <c r="D34" s="72">
        <v>0</v>
      </c>
      <c r="E34" s="80"/>
      <c r="F34" s="77"/>
    </row>
    <row r="35" spans="1:6" s="58" customFormat="1" ht="15.75" customHeight="1" thickBot="1" x14ac:dyDescent="0.25">
      <c r="A35" s="23" t="s">
        <v>19</v>
      </c>
      <c r="B35" s="76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451849.71</v>
      </c>
      <c r="D36" s="39"/>
      <c r="E36" s="40"/>
      <c r="F36" s="77"/>
    </row>
    <row r="37" spans="1:6" s="27" customFormat="1" ht="15.75" customHeight="1" thickBot="1" x14ac:dyDescent="0.25">
      <c r="A37" s="78" t="s">
        <v>16</v>
      </c>
      <c r="B37" s="79" t="s">
        <v>24</v>
      </c>
      <c r="C37" s="72"/>
      <c r="D37" s="72">
        <v>451849.71</v>
      </c>
      <c r="E37" s="80"/>
      <c r="F37" s="77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451849.71</v>
      </c>
      <c r="D38" s="81">
        <f>SUM(D36:D37)</f>
        <v>451849.71</v>
      </c>
      <c r="E38" s="56">
        <f>C38-D38</f>
        <v>0</v>
      </c>
      <c r="F38" s="77"/>
    </row>
    <row r="39" spans="1:6" s="27" customFormat="1" ht="15.75" customHeight="1" x14ac:dyDescent="0.2">
      <c r="A39" s="37" t="s">
        <v>37</v>
      </c>
      <c r="B39" s="38" t="s">
        <v>38</v>
      </c>
      <c r="C39" s="39">
        <v>0</v>
      </c>
      <c r="D39" s="39"/>
      <c r="E39" s="40"/>
      <c r="F39" s="41"/>
    </row>
    <row r="40" spans="1:6" s="27" customFormat="1" ht="15.75" customHeight="1" thickBot="1" x14ac:dyDescent="0.25">
      <c r="A40" s="78" t="s">
        <v>39</v>
      </c>
      <c r="B40" s="82" t="s">
        <v>40</v>
      </c>
      <c r="C40" s="72"/>
      <c r="D40" s="72">
        <v>0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0</v>
      </c>
      <c r="D41" s="81">
        <f>SUM(D39:D40)</f>
        <v>0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1740119.8199999998</v>
      </c>
      <c r="D60" s="56">
        <f>SUM(D59,D52,D49,D46,D44,D41,D38,D35,D32,D17)</f>
        <v>1391977.38</v>
      </c>
      <c r="E60" s="56">
        <f>C60-D60</f>
        <v>348142.43999999994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0"/>
    </row>
    <row r="64" spans="1:6" s="27" customFormat="1" ht="15.75" customHeight="1" x14ac:dyDescent="0.2">
      <c r="A64" s="19" t="s">
        <v>56</v>
      </c>
      <c r="B64" s="19"/>
      <c r="C64" s="19"/>
      <c r="D64" s="19"/>
      <c r="E64" s="100" t="s">
        <v>57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2024-04-17T11:00:18Z</dcterms:created>
  <dcterms:modified xsi:type="dcterms:W3CDTF">2024-04-17T11:00:19Z</dcterms:modified>
</cp:coreProperties>
</file>