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9580FDB-2914-49B6-A139-9C572FCE1B78}" xr6:coauthVersionLast="36" xr6:coauthVersionMax="36" xr10:uidLastSave="{00000000-0000-0000-0000-000000000000}"/>
  <bookViews>
    <workbookView xWindow="0" yWindow="0" windowWidth="28800" windowHeight="10305" xr2:uid="{A976150F-B4BB-4A20-A82E-C0BDEFB1D8EB}"/>
  </bookViews>
  <sheets>
    <sheet name="ZAŁ.  NR 11 2023 - P5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D52" i="1"/>
  <c r="E52" i="1" s="1"/>
  <c r="C52" i="1"/>
  <c r="D49" i="1"/>
  <c r="E49" i="1" s="1"/>
  <c r="C49" i="1"/>
  <c r="D46" i="1"/>
  <c r="C46" i="1"/>
  <c r="D44" i="1"/>
  <c r="E44" i="1" s="1"/>
  <c r="C44" i="1"/>
  <c r="D41" i="1"/>
  <c r="E41" i="1" s="1"/>
  <c r="C41" i="1"/>
  <c r="D38" i="1"/>
  <c r="C38" i="1"/>
  <c r="E38" i="1" s="1"/>
  <c r="E35" i="1"/>
  <c r="D35" i="1"/>
  <c r="C35" i="1"/>
  <c r="D21" i="1"/>
  <c r="D32" i="1" s="1"/>
  <c r="C20" i="1"/>
  <c r="C32" i="1" s="1"/>
  <c r="E32" i="1" s="1"/>
  <c r="E17" i="1"/>
  <c r="D17" i="1"/>
  <c r="C17" i="1"/>
  <c r="C60" i="1" l="1"/>
  <c r="E59" i="1"/>
  <c r="D60" i="1"/>
  <c r="E60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<sst xmlns="http://schemas.openxmlformats.org/spreadsheetml/2006/main" count="92" uniqueCount="58">
  <si>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</si>
  <si>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</si>
  <si>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 nr 58  im. Czesława Janczarskiego,
ul.Batalionu "Pięść" 4,  01-406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</si>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</sst>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103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4" fillId="0" borderId="0" xfId="1" applyFont="1" applyAlignment="1">
      <alignment horizontal="center" wrapText="1"/>
    </xf>
    <xf numFmtId="0" fontId="4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6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8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32C055EF-4571-486E-BD28-819C64B09E49}"/>
    <cellStyle name="Normalny_dzielnice termin spr." xfId="2" xr:uid="{D9008E32-6BC7-4161-A2A6-E950AE094F7E}"/>
    <cellStyle name="Normalny_FUNDUSZ ZASADNICZY-ZAŁĄCZNIK DO BILANSU11" xfId="4" xr:uid="{63E8A8D7-D3B3-464D-8BDF-5B5B13321574}"/>
    <cellStyle name="Normalny_wynik finansowy zał.do bilansu" xfId="1" xr:uid="{D1913014-5E01-4A9B-96FF-7C605BFF9F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B2F6D-49E3-4BFD-A1C6-5E7596DE01EE}">
  <sheetPr codeName="Arkusz4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9.5703125" style="28" customWidth="1"/>
    <col min="2" max="2" width="48" style="20" customWidth="1"/>
    <col min="3" max="3" width="13.5703125" style="20" bestFit="1" customWidth="1"/>
    <col min="4" max="4" width="15" style="20" bestFit="1" customWidth="1"/>
    <col min="5" max="5" width="22" style="20" customWidth="1"/>
    <col min="6" max="6" width="0.28515625" style="20" customWidth="1"/>
    <col min="7" max="7" width="0.42578125" style="20" customWidth="1"/>
    <col min="8" max="11" width="9.140625" style="20" hidden="1" customWidth="1"/>
    <col min="12" max="16384" width="9.140625" style="20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59.25" customHeight="1" x14ac:dyDescent="0.25">
      <c r="A2" s="5"/>
      <c r="B2" s="6"/>
      <c r="C2" s="7" t="s">
        <v>1</v>
      </c>
      <c r="D2" s="8"/>
      <c r="E2" s="8"/>
      <c r="F2" s="8"/>
      <c r="I2" s="7"/>
      <c r="J2" s="8"/>
      <c r="K2" s="8"/>
    </row>
    <row r="3" spans="1:11" s="10" customFormat="1" ht="6.75" customHeight="1" x14ac:dyDescent="0.25">
      <c r="A3" s="9"/>
      <c r="C3" s="7"/>
      <c r="D3" s="7"/>
      <c r="E3" s="7"/>
      <c r="F3" s="7"/>
    </row>
    <row r="4" spans="1:11" s="13" customFormat="1" ht="39.75" customHeight="1" x14ac:dyDescent="0.2">
      <c r="A4" s="11" t="s">
        <v>2</v>
      </c>
      <c r="B4" s="11"/>
      <c r="C4" s="12"/>
      <c r="D4" s="12"/>
      <c r="E4" s="12"/>
    </row>
    <row r="5" spans="1:11" s="16" customFormat="1" ht="12.75" customHeight="1" x14ac:dyDescent="0.2">
      <c r="A5" s="14" t="s">
        <v>3</v>
      </c>
      <c r="B5" s="14"/>
      <c r="C5" s="15"/>
      <c r="D5" s="15"/>
      <c r="E5" s="15"/>
    </row>
    <row r="6" spans="1:11" s="16" customFormat="1" ht="14.25" customHeight="1" x14ac:dyDescent="0.2">
      <c r="A6" s="17"/>
      <c r="B6" s="17"/>
      <c r="C6" s="15"/>
      <c r="D6" s="15"/>
      <c r="E6" s="15"/>
    </row>
    <row r="7" spans="1:11" s="10" customFormat="1" ht="12.75" customHeight="1" x14ac:dyDescent="0.25">
      <c r="A7" s="9"/>
      <c r="C7" s="18"/>
      <c r="D7" s="18"/>
      <c r="E7" s="18"/>
      <c r="F7" s="18"/>
    </row>
    <row r="8" spans="1:11" ht="39" customHeight="1" x14ac:dyDescent="0.2">
      <c r="A8" s="19" t="s">
        <v>4</v>
      </c>
      <c r="B8" s="19"/>
      <c r="C8" s="19"/>
      <c r="D8" s="19"/>
      <c r="E8" s="19"/>
      <c r="F8" s="19"/>
    </row>
    <row r="9" spans="1:11" ht="12.75" customHeight="1" thickBot="1" x14ac:dyDescent="0.25">
      <c r="A9" s="21"/>
      <c r="B9" s="21"/>
      <c r="C9" s="21"/>
      <c r="D9" s="21"/>
      <c r="E9" s="21"/>
      <c r="F9" s="21"/>
    </row>
    <row r="10" spans="1:11" s="28" customFormat="1" ht="17.25" customHeight="1" thickBot="1" x14ac:dyDescent="0.25">
      <c r="A10" s="22" t="s">
        <v>5</v>
      </c>
      <c r="B10" s="23" t="s">
        <v>6</v>
      </c>
      <c r="C10" s="24" t="s">
        <v>7</v>
      </c>
      <c r="D10" s="25"/>
      <c r="E10" s="26" t="s">
        <v>8</v>
      </c>
      <c r="F10" s="27"/>
    </row>
    <row r="11" spans="1:11" s="28" customFormat="1" ht="15.75" thickBot="1" x14ac:dyDescent="0.25">
      <c r="A11" s="29"/>
      <c r="B11" s="23"/>
      <c r="C11" s="30" t="s">
        <v>9</v>
      </c>
      <c r="D11" s="30" t="s">
        <v>10</v>
      </c>
      <c r="E11" s="31"/>
      <c r="F11" s="32"/>
    </row>
    <row r="12" spans="1:11" s="28" customFormat="1" ht="15.75" customHeight="1" thickBot="1" x14ac:dyDescent="0.25">
      <c r="A12" s="33" t="s">
        <v>11</v>
      </c>
      <c r="B12" s="34"/>
      <c r="C12" s="35"/>
      <c r="D12" s="35"/>
      <c r="E12" s="36"/>
      <c r="F12" s="37"/>
    </row>
    <row r="13" spans="1:11" s="28" customFormat="1" ht="15.75" customHeight="1" x14ac:dyDescent="0.2">
      <c r="A13" s="38" t="s">
        <v>12</v>
      </c>
      <c r="B13" s="39" t="s">
        <v>13</v>
      </c>
      <c r="C13" s="40">
        <v>4452.4399999999996</v>
      </c>
      <c r="D13" s="40"/>
      <c r="E13" s="41"/>
      <c r="F13" s="42"/>
    </row>
    <row r="14" spans="1:11" s="28" customFormat="1" ht="15.75" customHeight="1" x14ac:dyDescent="0.2">
      <c r="A14" s="43" t="s">
        <v>14</v>
      </c>
      <c r="B14" s="44" t="s">
        <v>15</v>
      </c>
      <c r="C14" s="45"/>
      <c r="D14" s="45">
        <v>0</v>
      </c>
      <c r="E14" s="46"/>
      <c r="F14" s="47"/>
    </row>
    <row r="15" spans="1:11" s="28" customFormat="1" ht="15.75" customHeight="1" x14ac:dyDescent="0.2">
      <c r="A15" s="48" t="s">
        <v>16</v>
      </c>
      <c r="B15" s="49" t="s">
        <v>17</v>
      </c>
      <c r="C15" s="45"/>
      <c r="D15" s="45">
        <v>4452.4399999999996</v>
      </c>
      <c r="E15" s="46"/>
      <c r="F15" s="47"/>
    </row>
    <row r="16" spans="1:11" s="28" customFormat="1" ht="15.75" customHeight="1" thickBot="1" x14ac:dyDescent="0.25">
      <c r="A16" s="50"/>
      <c r="B16" s="51" t="s">
        <v>18</v>
      </c>
      <c r="C16" s="52"/>
      <c r="D16" s="52">
        <v>0</v>
      </c>
      <c r="E16" s="53"/>
      <c r="F16" s="54"/>
    </row>
    <row r="17" spans="1:7" s="59" customFormat="1" ht="15.75" customHeight="1" thickBot="1" x14ac:dyDescent="0.25">
      <c r="A17" s="55" t="s">
        <v>19</v>
      </c>
      <c r="B17" s="56"/>
      <c r="C17" s="57">
        <f>SUM(C13:C16)</f>
        <v>4452.4399999999996</v>
      </c>
      <c r="D17" s="57">
        <f t="shared" ref="D17" si="0">SUM(D13:D16)</f>
        <v>4452.4399999999996</v>
      </c>
      <c r="E17" s="57">
        <f>C17-D17</f>
        <v>0</v>
      </c>
      <c r="F17" s="58"/>
    </row>
    <row r="18" spans="1:7" s="59" customFormat="1" ht="15.75" customHeight="1" x14ac:dyDescent="0.2">
      <c r="A18" s="60" t="s">
        <v>20</v>
      </c>
      <c r="B18" s="39" t="s">
        <v>21</v>
      </c>
      <c r="C18" s="61">
        <v>0</v>
      </c>
      <c r="D18" s="61"/>
      <c r="E18" s="62"/>
      <c r="F18" s="63"/>
    </row>
    <row r="19" spans="1:7" s="59" customFormat="1" ht="15.75" customHeight="1" thickBot="1" x14ac:dyDescent="0.25">
      <c r="A19" s="50" t="s">
        <v>14</v>
      </c>
      <c r="B19" s="64" t="s">
        <v>22</v>
      </c>
      <c r="C19" s="65"/>
      <c r="D19" s="65">
        <v>0</v>
      </c>
      <c r="E19" s="66"/>
      <c r="F19" s="63"/>
    </row>
    <row r="20" spans="1:7" s="28" customFormat="1" ht="15.75" customHeight="1" x14ac:dyDescent="0.2">
      <c r="A20" s="67" t="s">
        <v>20</v>
      </c>
      <c r="B20" s="68" t="s">
        <v>23</v>
      </c>
      <c r="C20" s="69">
        <f>1247357.1+447843.64</f>
        <v>1695200.7400000002</v>
      </c>
      <c r="D20" s="69"/>
      <c r="E20" s="70"/>
      <c r="F20" s="71"/>
      <c r="G20" s="72"/>
    </row>
    <row r="21" spans="1:7" s="28" customFormat="1" ht="15.75" customHeight="1" x14ac:dyDescent="0.2">
      <c r="A21" s="43" t="s">
        <v>14</v>
      </c>
      <c r="B21" s="73" t="s">
        <v>24</v>
      </c>
      <c r="C21" s="45"/>
      <c r="D21" s="45">
        <f>1247357.1+99984.25</f>
        <v>1347341.35</v>
      </c>
      <c r="E21" s="46"/>
      <c r="F21" s="71"/>
      <c r="G21" s="72"/>
    </row>
    <row r="22" spans="1:7" s="28" customFormat="1" ht="15.75" customHeight="1" thickBot="1" x14ac:dyDescent="0.25">
      <c r="A22" s="50"/>
      <c r="B22" s="64" t="s">
        <v>25</v>
      </c>
      <c r="C22" s="52"/>
      <c r="D22" s="52">
        <v>0</v>
      </c>
      <c r="E22" s="53"/>
      <c r="F22" s="71"/>
    </row>
    <row r="23" spans="1:7" s="28" customFormat="1" ht="15.75" customHeight="1" x14ac:dyDescent="0.2">
      <c r="A23" s="38" t="s">
        <v>20</v>
      </c>
      <c r="B23" s="39" t="s">
        <v>26</v>
      </c>
      <c r="C23" s="40">
        <v>81048.28</v>
      </c>
      <c r="D23" s="40"/>
      <c r="E23" s="41"/>
      <c r="F23" s="71"/>
    </row>
    <row r="24" spans="1:7" s="28" customFormat="1" ht="15.75" customHeight="1" x14ac:dyDescent="0.2">
      <c r="A24" s="43" t="s">
        <v>27</v>
      </c>
      <c r="B24" s="73" t="s">
        <v>24</v>
      </c>
      <c r="C24" s="45"/>
      <c r="D24" s="45">
        <v>81048.28</v>
      </c>
      <c r="E24" s="46"/>
      <c r="F24" s="71"/>
    </row>
    <row r="25" spans="1:7" s="28" customFormat="1" ht="15.75" customHeight="1" thickBot="1" x14ac:dyDescent="0.25">
      <c r="A25" s="43"/>
      <c r="B25" s="73" t="s">
        <v>25</v>
      </c>
      <c r="C25" s="45"/>
      <c r="D25" s="45">
        <v>0</v>
      </c>
      <c r="E25" s="46"/>
      <c r="F25" s="71"/>
    </row>
    <row r="26" spans="1:7" s="28" customFormat="1" ht="15.75" customHeight="1" x14ac:dyDescent="0.2">
      <c r="A26" s="38" t="s">
        <v>28</v>
      </c>
      <c r="B26" s="39" t="s">
        <v>29</v>
      </c>
      <c r="C26" s="40">
        <v>0</v>
      </c>
      <c r="D26" s="40"/>
      <c r="E26" s="41"/>
      <c r="F26" s="71"/>
    </row>
    <row r="27" spans="1:7" s="28" customFormat="1" ht="15.75" customHeight="1" x14ac:dyDescent="0.2">
      <c r="A27" s="43" t="s">
        <v>14</v>
      </c>
      <c r="B27" s="73" t="s">
        <v>24</v>
      </c>
      <c r="C27" s="45"/>
      <c r="D27" s="45">
        <v>0</v>
      </c>
      <c r="E27" s="46"/>
      <c r="F27" s="71"/>
    </row>
    <row r="28" spans="1:7" s="28" customFormat="1" ht="15.75" customHeight="1" thickBot="1" x14ac:dyDescent="0.25">
      <c r="A28" s="43"/>
      <c r="B28" s="73" t="s">
        <v>18</v>
      </c>
      <c r="C28" s="45"/>
      <c r="D28" s="45">
        <v>0</v>
      </c>
      <c r="E28" s="46"/>
      <c r="F28" s="71"/>
    </row>
    <row r="29" spans="1:7" s="28" customFormat="1" ht="15.75" customHeight="1" x14ac:dyDescent="0.2">
      <c r="A29" s="38" t="s">
        <v>28</v>
      </c>
      <c r="B29" s="39" t="s">
        <v>30</v>
      </c>
      <c r="C29" s="40">
        <v>157682.70000000001</v>
      </c>
      <c r="D29" s="40"/>
      <c r="E29" s="41"/>
      <c r="F29" s="71"/>
    </row>
    <row r="30" spans="1:7" s="28" customFormat="1" ht="15.75" customHeight="1" x14ac:dyDescent="0.2">
      <c r="A30" s="43" t="s">
        <v>14</v>
      </c>
      <c r="B30" s="73" t="s">
        <v>24</v>
      </c>
      <c r="C30" s="45"/>
      <c r="D30" s="45">
        <v>157682.70000000001</v>
      </c>
      <c r="E30" s="46"/>
      <c r="F30" s="71"/>
    </row>
    <row r="31" spans="1:7" s="28" customFormat="1" ht="15.75" customHeight="1" thickBot="1" x14ac:dyDescent="0.25">
      <c r="A31" s="48"/>
      <c r="B31" s="73" t="s">
        <v>25</v>
      </c>
      <c r="C31" s="74"/>
      <c r="D31" s="74">
        <v>0</v>
      </c>
      <c r="E31" s="75"/>
      <c r="F31" s="76"/>
    </row>
    <row r="32" spans="1:7" s="59" customFormat="1" ht="15.75" customHeight="1" thickBot="1" x14ac:dyDescent="0.25">
      <c r="A32" s="24" t="s">
        <v>19</v>
      </c>
      <c r="B32" s="77"/>
      <c r="C32" s="57">
        <f>SUM(C18:C31)</f>
        <v>1933931.7200000002</v>
      </c>
      <c r="D32" s="57">
        <f>SUM(D18:D31)</f>
        <v>1586072.33</v>
      </c>
      <c r="E32" s="57">
        <f>C32-D32</f>
        <v>347859.39000000013</v>
      </c>
      <c r="F32" s="58"/>
    </row>
    <row r="33" spans="1:6" s="28" customFormat="1" ht="15.75" customHeight="1" thickBot="1" x14ac:dyDescent="0.25">
      <c r="A33" s="38" t="s">
        <v>31</v>
      </c>
      <c r="B33" s="39" t="s">
        <v>32</v>
      </c>
      <c r="C33" s="40">
        <v>0</v>
      </c>
      <c r="D33" s="40"/>
      <c r="E33" s="41"/>
      <c r="F33" s="78"/>
    </row>
    <row r="34" spans="1:6" s="28" customFormat="1" ht="15.75" customHeight="1" thickBot="1" x14ac:dyDescent="0.25">
      <c r="A34" s="79" t="s">
        <v>33</v>
      </c>
      <c r="B34" s="80" t="s">
        <v>34</v>
      </c>
      <c r="C34" s="81"/>
      <c r="D34" s="81">
        <v>0</v>
      </c>
      <c r="E34" s="82"/>
      <c r="F34" s="78"/>
    </row>
    <row r="35" spans="1:6" s="59" customFormat="1" ht="15.75" customHeight="1" thickBot="1" x14ac:dyDescent="0.25">
      <c r="A35" s="24" t="s">
        <v>19</v>
      </c>
      <c r="B35" s="77"/>
      <c r="C35" s="57">
        <f>SUM(C33:C34)</f>
        <v>0</v>
      </c>
      <c r="D35" s="57">
        <f>SUM(D33:D34)</f>
        <v>0</v>
      </c>
      <c r="E35" s="57">
        <f>C35-D35</f>
        <v>0</v>
      </c>
      <c r="F35" s="58"/>
    </row>
    <row r="36" spans="1:6" s="28" customFormat="1" ht="15.75" customHeight="1" thickBot="1" x14ac:dyDescent="0.25">
      <c r="A36" s="38" t="s">
        <v>35</v>
      </c>
      <c r="B36" s="39" t="s">
        <v>36</v>
      </c>
      <c r="C36" s="40">
        <v>331808.75</v>
      </c>
      <c r="D36" s="40"/>
      <c r="E36" s="41"/>
      <c r="F36" s="78"/>
    </row>
    <row r="37" spans="1:6" s="28" customFormat="1" ht="15.75" customHeight="1" thickBot="1" x14ac:dyDescent="0.25">
      <c r="A37" s="79" t="s">
        <v>16</v>
      </c>
      <c r="B37" s="80" t="s">
        <v>24</v>
      </c>
      <c r="C37" s="81"/>
      <c r="D37" s="81">
        <v>331808.75</v>
      </c>
      <c r="E37" s="82"/>
      <c r="F37" s="78"/>
    </row>
    <row r="38" spans="1:6" s="59" customFormat="1" ht="15.75" customHeight="1" thickBot="1" x14ac:dyDescent="0.25">
      <c r="A38" s="55" t="s">
        <v>19</v>
      </c>
      <c r="B38" s="56"/>
      <c r="C38" s="83">
        <f>SUM(C36:C37)</f>
        <v>331808.75</v>
      </c>
      <c r="D38" s="83">
        <f>SUM(D36:D37)</f>
        <v>331808.75</v>
      </c>
      <c r="E38" s="57">
        <f>C38-D38</f>
        <v>0</v>
      </c>
      <c r="F38" s="78"/>
    </row>
    <row r="39" spans="1:6" s="28" customFormat="1" ht="15.75" customHeight="1" x14ac:dyDescent="0.2">
      <c r="A39" s="38" t="s">
        <v>37</v>
      </c>
      <c r="B39" s="39" t="s">
        <v>38</v>
      </c>
      <c r="C39" s="40">
        <v>0</v>
      </c>
      <c r="D39" s="40"/>
      <c r="E39" s="41"/>
      <c r="F39" s="42"/>
    </row>
    <row r="40" spans="1:6" s="28" customFormat="1" ht="15.75" customHeight="1" thickBot="1" x14ac:dyDescent="0.25">
      <c r="A40" s="79" t="s">
        <v>39</v>
      </c>
      <c r="B40" s="84" t="s">
        <v>40</v>
      </c>
      <c r="C40" s="81"/>
      <c r="D40" s="81">
        <v>0</v>
      </c>
      <c r="E40" s="82"/>
      <c r="F40" s="71"/>
    </row>
    <row r="41" spans="1:6" s="59" customFormat="1" ht="15.75" customHeight="1" thickBot="1" x14ac:dyDescent="0.25">
      <c r="A41" s="55" t="s">
        <v>19</v>
      </c>
      <c r="B41" s="56"/>
      <c r="C41" s="83">
        <f>SUM(C39:C40)</f>
        <v>0</v>
      </c>
      <c r="D41" s="83">
        <f>SUM(D39:D40)</f>
        <v>0</v>
      </c>
      <c r="E41" s="57">
        <f>C41-D41</f>
        <v>0</v>
      </c>
      <c r="F41" s="85"/>
    </row>
    <row r="42" spans="1:6" s="28" customFormat="1" ht="15.75" customHeight="1" x14ac:dyDescent="0.2">
      <c r="A42" s="38" t="s">
        <v>41</v>
      </c>
      <c r="B42" s="39" t="s">
        <v>42</v>
      </c>
      <c r="C42" s="40">
        <v>0</v>
      </c>
      <c r="D42" s="40"/>
      <c r="E42" s="41"/>
      <c r="F42" s="47"/>
    </row>
    <row r="43" spans="1:6" s="28" customFormat="1" ht="15.75" customHeight="1" thickBot="1" x14ac:dyDescent="0.25">
      <c r="A43" s="86"/>
      <c r="B43" s="73" t="s">
        <v>18</v>
      </c>
      <c r="C43" s="87"/>
      <c r="D43" s="87">
        <v>0</v>
      </c>
      <c r="E43" s="88"/>
      <c r="F43" s="47"/>
    </row>
    <row r="44" spans="1:6" s="28" customFormat="1" ht="15.75" customHeight="1" thickBot="1" x14ac:dyDescent="0.25">
      <c r="A44" s="55" t="s">
        <v>19</v>
      </c>
      <c r="B44" s="56"/>
      <c r="C44" s="83">
        <f>SUM(C42:C43)</f>
        <v>0</v>
      </c>
      <c r="D44" s="83">
        <f>SUM(D42:D43)</f>
        <v>0</v>
      </c>
      <c r="E44" s="57">
        <f>C44-D44</f>
        <v>0</v>
      </c>
      <c r="F44" s="47"/>
    </row>
    <row r="45" spans="1:6" s="28" customFormat="1" ht="15.75" customHeight="1" thickBot="1" x14ac:dyDescent="0.25">
      <c r="A45" s="38" t="s">
        <v>43</v>
      </c>
      <c r="B45" s="89" t="s">
        <v>44</v>
      </c>
      <c r="C45" s="40">
        <v>0</v>
      </c>
      <c r="D45" s="40">
        <v>0</v>
      </c>
      <c r="E45" s="41"/>
      <c r="F45" s="47"/>
    </row>
    <row r="46" spans="1:6" s="28" customFormat="1" ht="15.75" customHeight="1" thickBot="1" x14ac:dyDescent="0.25">
      <c r="A46" s="55" t="s">
        <v>19</v>
      </c>
      <c r="B46" s="56"/>
      <c r="C46" s="57">
        <f>SUM(C45)</f>
        <v>0</v>
      </c>
      <c r="D46" s="57">
        <f>SUM(D45)</f>
        <v>0</v>
      </c>
      <c r="E46" s="90"/>
      <c r="F46" s="58"/>
    </row>
    <row r="47" spans="1:6" s="28" customFormat="1" ht="15.75" customHeight="1" x14ac:dyDescent="0.2">
      <c r="A47" s="38" t="s">
        <v>45</v>
      </c>
      <c r="B47" s="39" t="s">
        <v>46</v>
      </c>
      <c r="C47" s="40">
        <v>0</v>
      </c>
      <c r="D47" s="40"/>
      <c r="E47" s="41"/>
      <c r="F47" s="54"/>
    </row>
    <row r="48" spans="1:6" s="28" customFormat="1" ht="15.75" customHeight="1" thickBot="1" x14ac:dyDescent="0.25">
      <c r="A48" s="91"/>
      <c r="B48" s="73" t="s">
        <v>18</v>
      </c>
      <c r="C48" s="52"/>
      <c r="D48" s="52">
        <v>0</v>
      </c>
      <c r="E48" s="53"/>
      <c r="F48" s="47"/>
    </row>
    <row r="49" spans="1:6" s="28" customFormat="1" ht="15.75" customHeight="1" thickBot="1" x14ac:dyDescent="0.25">
      <c r="A49" s="55" t="s">
        <v>19</v>
      </c>
      <c r="B49" s="56"/>
      <c r="C49" s="92">
        <f>SUM(C47:C48)</f>
        <v>0</v>
      </c>
      <c r="D49" s="92">
        <f>SUM(D47:D48)</f>
        <v>0</v>
      </c>
      <c r="E49" s="57">
        <f>C49-D49</f>
        <v>0</v>
      </c>
      <c r="F49" s="93"/>
    </row>
    <row r="50" spans="1:6" s="59" customFormat="1" ht="15.75" customHeight="1" x14ac:dyDescent="0.2">
      <c r="A50" s="94">
        <v>226</v>
      </c>
      <c r="B50" s="39" t="s">
        <v>47</v>
      </c>
      <c r="C50" s="40">
        <v>0</v>
      </c>
      <c r="D50" s="40"/>
      <c r="E50" s="41"/>
      <c r="F50" s="42"/>
    </row>
    <row r="51" spans="1:6" s="28" customFormat="1" ht="15.75" customHeight="1" thickBot="1" x14ac:dyDescent="0.25">
      <c r="A51" s="91"/>
      <c r="B51" s="73" t="s">
        <v>18</v>
      </c>
      <c r="C51" s="52"/>
      <c r="D51" s="52">
        <v>0</v>
      </c>
      <c r="E51" s="53"/>
      <c r="F51" s="54"/>
    </row>
    <row r="52" spans="1:6" s="28" customFormat="1" ht="15.75" customHeight="1" thickBot="1" x14ac:dyDescent="0.25">
      <c r="A52" s="55" t="s">
        <v>19</v>
      </c>
      <c r="B52" s="56"/>
      <c r="C52" s="95">
        <f>SUM(C50:C51)</f>
        <v>0</v>
      </c>
      <c r="D52" s="95">
        <f>SUM(D50:D51)</f>
        <v>0</v>
      </c>
      <c r="E52" s="57">
        <f>C52-D52</f>
        <v>0</v>
      </c>
      <c r="F52" s="54"/>
    </row>
    <row r="53" spans="1:6" s="28" customFormat="1" ht="15.75" customHeight="1" x14ac:dyDescent="0.2">
      <c r="A53" s="60" t="s">
        <v>48</v>
      </c>
      <c r="B53" s="96" t="s">
        <v>49</v>
      </c>
      <c r="C53" s="45">
        <v>0</v>
      </c>
      <c r="D53" s="45"/>
      <c r="E53" s="46"/>
      <c r="F53" s="54"/>
    </row>
    <row r="54" spans="1:6" s="28" customFormat="1" ht="15.75" customHeight="1" x14ac:dyDescent="0.2">
      <c r="A54" s="43" t="s">
        <v>50</v>
      </c>
      <c r="B54" s="73" t="s">
        <v>18</v>
      </c>
      <c r="C54" s="45"/>
      <c r="D54" s="45">
        <v>0</v>
      </c>
      <c r="E54" s="46"/>
      <c r="F54" s="54"/>
    </row>
    <row r="55" spans="1:6" s="28" customFormat="1" ht="15.75" customHeight="1" x14ac:dyDescent="0.2">
      <c r="A55" s="43" t="s">
        <v>48</v>
      </c>
      <c r="B55" s="73" t="s">
        <v>51</v>
      </c>
      <c r="C55" s="45">
        <v>0</v>
      </c>
      <c r="D55" s="45"/>
      <c r="E55" s="46"/>
      <c r="F55" s="54"/>
    </row>
    <row r="56" spans="1:6" s="28" customFormat="1" ht="15.75" customHeight="1" x14ac:dyDescent="0.2">
      <c r="A56" s="43" t="s">
        <v>50</v>
      </c>
      <c r="B56" s="73" t="s">
        <v>18</v>
      </c>
      <c r="C56" s="45"/>
      <c r="D56" s="45">
        <v>0</v>
      </c>
      <c r="E56" s="46"/>
      <c r="F56" s="54"/>
    </row>
    <row r="57" spans="1:6" ht="18.75" customHeight="1" x14ac:dyDescent="0.2">
      <c r="A57" s="43" t="s">
        <v>48</v>
      </c>
      <c r="B57" s="73" t="s">
        <v>52</v>
      </c>
      <c r="C57" s="45">
        <v>0</v>
      </c>
      <c r="D57" s="45"/>
      <c r="E57" s="46"/>
      <c r="F57" s="54"/>
    </row>
    <row r="58" spans="1:6" ht="18" customHeight="1" thickBot="1" x14ac:dyDescent="0.25">
      <c r="A58" s="50" t="s">
        <v>50</v>
      </c>
      <c r="B58" s="73" t="s">
        <v>18</v>
      </c>
      <c r="C58" s="52"/>
      <c r="D58" s="52">
        <v>0</v>
      </c>
      <c r="E58" s="53"/>
      <c r="F58" s="71"/>
    </row>
    <row r="59" spans="1:6" s="28" customFormat="1" ht="15.75" customHeight="1" thickBot="1" x14ac:dyDescent="0.25">
      <c r="A59" s="55" t="s">
        <v>19</v>
      </c>
      <c r="B59" s="56"/>
      <c r="C59" s="57">
        <f>SUM(C53:C58)</f>
        <v>0</v>
      </c>
      <c r="D59" s="57">
        <f>SUM(D53:D58)</f>
        <v>0</v>
      </c>
      <c r="E59" s="57">
        <f>C59-D59</f>
        <v>0</v>
      </c>
      <c r="F59" s="58"/>
    </row>
    <row r="60" spans="1:6" s="28" customFormat="1" ht="15.75" customHeight="1" thickBot="1" x14ac:dyDescent="0.25">
      <c r="A60" s="97" t="s">
        <v>53</v>
      </c>
      <c r="B60" s="98"/>
      <c r="C60" s="57">
        <f>SUM(C59,C52,C49,C46,C44,C41,C38,C35,C32,C17)</f>
        <v>2270192.91</v>
      </c>
      <c r="D60" s="57">
        <f>SUM(D59,D52,D49,D46,D44,D41,D38,D35,D32,D17)</f>
        <v>1922333.52</v>
      </c>
      <c r="E60" s="57">
        <f>C60-D60</f>
        <v>347859.39000000013</v>
      </c>
      <c r="F60" s="99"/>
    </row>
    <row r="61" spans="1:6" s="28" customFormat="1" ht="15.75" customHeight="1" x14ac:dyDescent="0.2">
      <c r="A61" s="100"/>
      <c r="B61" s="100"/>
      <c r="C61" s="59"/>
      <c r="D61" s="59"/>
      <c r="E61" s="59"/>
    </row>
    <row r="62" spans="1:6" s="28" customFormat="1" ht="15.75" customHeight="1" x14ac:dyDescent="0.2">
      <c r="A62" s="100"/>
      <c r="B62" s="100"/>
      <c r="C62" s="59"/>
      <c r="D62" s="59"/>
      <c r="E62" s="59"/>
    </row>
    <row r="63" spans="1:6" s="28" customFormat="1" ht="15.75" customHeight="1" x14ac:dyDescent="0.2">
      <c r="A63" s="20" t="s">
        <v>54</v>
      </c>
      <c r="B63" s="20"/>
      <c r="C63" s="101"/>
      <c r="D63" s="101"/>
      <c r="E63" s="102" t="s">
        <v>55</v>
      </c>
      <c r="F63" s="102"/>
    </row>
    <row r="64" spans="1:6" s="28" customFormat="1" ht="15.75" customHeight="1" x14ac:dyDescent="0.2">
      <c r="A64" s="20" t="s">
        <v>56</v>
      </c>
      <c r="B64" s="20"/>
      <c r="C64" s="20"/>
      <c r="D64" s="20"/>
      <c r="E64" s="102" t="s">
        <v>57</v>
      </c>
      <c r="F64" s="102"/>
    </row>
    <row r="65" s="28" customFormat="1" ht="15.75" customHeight="1" x14ac:dyDescent="0.2"/>
    <row r="66" s="28" customFormat="1" ht="15.75" customHeight="1" x14ac:dyDescent="0.2"/>
    <row r="67" s="28" customFormat="1" ht="15.75" customHeight="1" x14ac:dyDescent="0.2"/>
    <row r="68" s="28" customFormat="1" ht="15.75" customHeight="1" x14ac:dyDescent="0.2"/>
    <row r="69" s="28" customFormat="1" ht="15.75" customHeight="1" x14ac:dyDescent="0.2"/>
    <row r="70" s="28" customFormat="1" ht="15.75" customHeight="1" x14ac:dyDescent="0.2"/>
    <row r="71" s="28" customFormat="1" ht="15.75" customHeight="1" x14ac:dyDescent="0.2"/>
    <row r="72" s="28" customFormat="1" ht="15.75" customHeight="1" x14ac:dyDescent="0.2"/>
    <row r="73" s="28" customFormat="1" ht="15.75" customHeight="1" x14ac:dyDescent="0.2"/>
    <row r="74" s="28" customFormat="1" ht="15.75" customHeight="1" x14ac:dyDescent="0.2"/>
    <row r="75" s="28" customFormat="1" ht="15.75" customHeight="1" x14ac:dyDescent="0.2"/>
    <row r="76" s="28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 NR 11 2023 - P58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2024-04-17T10:55:43Z</dcterms:created>
  <dcterms:modified xsi:type="dcterms:W3CDTF">2024-04-17T10:55:44Z</dcterms:modified>
</cp:coreProperties>
</file>