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47BD671-B541-44D6-BB15-EA31AABF8711}" xr6:coauthVersionLast="36" xr6:coauthVersionMax="36" xr10:uidLastSave="{00000000-0000-0000-0000-000000000000}"/>
  <bookViews>
    <workbookView xWindow="0" yWindow="0" windowWidth="28800" windowHeight="10305" xr2:uid="{5A8FFBC0-835C-4EC6-AD2E-94572E3BD0DE}"/>
  </bookViews>
  <sheets>
    <sheet name="ZAŁ. NR 11 2023 - SP236" sheetId="1" r:id="rId1"/>
  </sheets>
  <definedNames>
    <definedName name="_xlnm.Print_Area" localSheetId="0">'ZAŁ. NR 11 2023 - SP236'!$A$1:$F$64</definedName>
    <definedName name="Z_416F9971_2AB8_49F8_BC03_BEEDFA834F47_.wvu.PrintArea" localSheetId="0" hidden="1">'ZAŁ. NR 11 2023 - SP236'!$A$1:$F$64</definedName>
    <definedName name="Z_D29D2365_0DF6_4E6B_8840_54660D0097BA_.wvu.PrintArea" localSheetId="0" hidden="1">'ZAŁ. NR 11 2023 - SP236'!$A$1:$F$64</definedName>
    <definedName name="Z_F1EDC084_C727_4125_9C36_05EC9207EC0C_.wvu.Cols" localSheetId="0" hidden="1">'ZAŁ. NR 11 2023 - SP236'!$H:$K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E59" i="1"/>
  <c r="D59" i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E38" i="1" s="1"/>
  <c r="C38" i="1"/>
  <c r="D35" i="1"/>
  <c r="C35" i="1"/>
  <c r="E35" i="1" s="1"/>
  <c r="D32" i="1"/>
  <c r="E32" i="1" s="1"/>
  <c r="C32" i="1"/>
  <c r="E17" i="1"/>
  <c r="D17" i="1"/>
  <c r="C17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<sst xmlns="http://schemas.openxmlformats.org/spreadsheetml/2006/main" count="92" uniqueCount="58">
  <si>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</si>
  <si>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</si>
  <si>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236 z Oddziałami Integracyjnymi im. Ireny Sendlerowej 	                                                                                                           ul. Elekcyjna 21/23, 01-128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</si>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</sst>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12D54D1-AF2E-442C-9499-63BB9642F6A1}"/>
    <cellStyle name="Normalny_dzielnice termin spr." xfId="2" xr:uid="{5823CD2A-8678-4BB6-B66D-07DB794DA8E8}"/>
    <cellStyle name="Normalny_FUNDUSZ ZASADNICZY-ZAŁĄCZNIK DO BILANSU11" xfId="4" xr:uid="{C6B67382-85F4-48C4-8876-4E88BD684388}"/>
    <cellStyle name="Normalny_wynik finansowy zał.do bilansu" xfId="1" xr:uid="{A7250727-FEE7-49DC-A5D7-CF1865F9B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48E8A-95BB-4B84-96FB-4DDBF3EB4B6D}">
  <sheetPr codeName="Arkusz15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4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43970.33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43970.33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43970.33</v>
      </c>
      <c r="D17" s="55">
        <f t="shared" ref="D17" si="0">SUM(D13:D16)</f>
        <v>43970.33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4320748.33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3696157.06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90328.62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90328.62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44957.78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44957.78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4456034.7300000004</v>
      </c>
      <c r="D32" s="55">
        <f t="shared" ref="D32" si="1">SUM(D18:D31)</f>
        <v>3831443.46</v>
      </c>
      <c r="E32" s="55">
        <f>C32-D32</f>
        <v>624591.27000000048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1214691.3500000001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1214691.3500000001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1214691.3500000001</v>
      </c>
      <c r="D38" s="80">
        <f>SUM(D36:D37)</f>
        <v>1214691.3500000001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227065.8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227065.8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227065.8</v>
      </c>
      <c r="D41" s="80">
        <f>SUM(D39:D40)</f>
        <v>227065.8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5941762.2100000009</v>
      </c>
      <c r="D60" s="55">
        <f>SUM(D59,D52,D49,D46,D44,D41,D38,D35,D32,D17)</f>
        <v>5317170.9400000004</v>
      </c>
      <c r="E60" s="55">
        <f>C60-D60</f>
        <v>624591.27000000048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SP236</vt:lpstr>
      <vt:lpstr>'ZAŁ. NR 11 2023 -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2024-04-17T11:06:05Z</dcterms:created>
  <dcterms:modified xsi:type="dcterms:W3CDTF">2024-04-17T11:06:05Z</dcterms:modified>
</cp:coreProperties>
</file>