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8B7665C7-B4EA-4870-AB18-61DB0C4E2066}" xr6:coauthVersionLast="36" xr6:coauthVersionMax="36" xr10:uidLastSave="{00000000-0000-0000-0000-000000000000}"/>
  <bookViews>
    <workbookView xWindow="0" yWindow="0" windowWidth="28800" windowHeight="10305" xr2:uid="{5CB3A18C-43C6-4F49-AD38-EBF0CF8B611A}"/>
  </bookViews>
  <sheets>
    <sheet name="ZAŁ. NR 11 2023 - ZS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E59" i="1" s="1"/>
  <c r="D52" i="1"/>
  <c r="C52" i="1"/>
  <c r="E52" i="1" s="1"/>
  <c r="D49" i="1"/>
  <c r="C49" i="1"/>
  <c r="E49" i="1" s="1"/>
  <c r="D46" i="1"/>
  <c r="C46" i="1"/>
  <c r="D44" i="1"/>
  <c r="C44" i="1"/>
  <c r="E44" i="1" s="1"/>
  <c r="D41" i="1"/>
  <c r="C41" i="1"/>
  <c r="E41" i="1" s="1"/>
  <c r="D38" i="1"/>
  <c r="C38" i="1"/>
  <c r="E38" i="1" s="1"/>
  <c r="D35" i="1"/>
  <c r="E35" i="1" s="1"/>
  <c r="C35" i="1"/>
  <c r="D32" i="1"/>
  <c r="C32" i="1"/>
  <c r="E32" i="1" s="1"/>
  <c r="D17" i="1"/>
  <c r="C17" i="1"/>
  <c r="E17" i="1" s="1"/>
  <c r="C60" i="1" l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<sst xmlns="http://schemas.openxmlformats.org/spreadsheetml/2006/main" count="92" uniqueCount="58">
  <si>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</si>
  <si>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</si>
  <si>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	 Zespół Szkół Samochodowych i Licealnych Nr 2  	                                                               ul. Al. Jana Pawła II 69, 01-038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</si>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</sst>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1AFE6869-EFEB-47CB-B742-212C3052C4C8}"/>
    <cellStyle name="Normalny_dzielnice termin spr." xfId="2" xr:uid="{7B568F38-B2B3-4584-8E0E-74C268C05E92}"/>
    <cellStyle name="Normalny_FUNDUSZ ZASADNICZY-ZAŁĄCZNIK DO BILANSU11" xfId="4" xr:uid="{D4BEC7B0-934A-4983-8063-87E8278B5210}"/>
    <cellStyle name="Normalny_wynik finansowy zał.do bilansu" xfId="1" xr:uid="{CA421766-9C03-4B26-B531-C94C8BA4B8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F9C83-E74F-4405-B6D3-B8F4F62BFE6B}">
  <sheetPr codeName="Arkusz10"/>
  <dimension ref="A1:K176"/>
  <sheetViews>
    <sheetView tabSelected="1" view="pageBreakPreview" zoomScale="60" zoomScaleNormal="100" workbookViewId="0">
      <selection activeCell="A4" sqref="A4:B4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2.5703125" style="18" customWidth="1"/>
    <col min="8" max="11" width="9.140625" style="18" hidden="1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64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1.5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18152.45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18152.45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18152.45</v>
      </c>
      <c r="D17" s="55">
        <f t="shared" ref="D17" si="0">SUM(D13:D16)</f>
        <v>18152.45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9496095.8100000005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5173734.46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42613.85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27267.42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505621.89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505621.89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70612.38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70612.38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10114943.930000002</v>
      </c>
      <c r="D32" s="55">
        <f t="shared" ref="D32" si="1">SUM(D18:D31)</f>
        <v>5777236.1499999994</v>
      </c>
      <c r="E32" s="55">
        <f>C32-D32</f>
        <v>4337707.7800000021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3237301.65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3237301.65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3237301.65</v>
      </c>
      <c r="D38" s="80">
        <f>SUM(D36:D37)</f>
        <v>3237301.65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126373.39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126373.39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126373.39</v>
      </c>
      <c r="D41" s="80">
        <f>SUM(D39:D40)</f>
        <v>126373.39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13496771.420000002</v>
      </c>
      <c r="D60" s="55">
        <f>SUM(D59,D52,D49,D46,D44,D41,D38,D35,D32,D17)</f>
        <v>9159063.6399999987</v>
      </c>
      <c r="E60" s="55">
        <f>C60-D60</f>
        <v>4337707.7800000031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99" t="s">
        <v>57</v>
      </c>
      <c r="F64" s="99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11 2023 - ZS2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2024-04-17T11:12:40Z</dcterms:created>
  <dcterms:modified xsi:type="dcterms:W3CDTF">2024-04-17T11:12:41Z</dcterms:modified>
</cp:coreProperties>
</file>