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BDCF2741-CD10-4437-8C05-2F1CA2E62F5A}" xr6:coauthVersionLast="36" xr6:coauthVersionMax="36" xr10:uidLastSave="{00000000-0000-0000-0000-000000000000}"/>
  <bookViews>
    <workbookView xWindow="0" yWindow="0" windowWidth="28800" windowHeight="10305" xr2:uid="{A98FBC3D-3023-4C33-9D6A-8D5A302D7D7A}"/>
  </bookViews>
  <sheets>
    <sheet name="ZAŁ. NR 11 2023 - ZS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C59" i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6" i="1"/>
  <c r="C38" i="1" s="1"/>
  <c r="E38" i="1" s="1"/>
  <c r="D35" i="1"/>
  <c r="C35" i="1"/>
  <c r="E35" i="1" s="1"/>
  <c r="C32" i="1"/>
  <c r="D24" i="1"/>
  <c r="D21" i="1"/>
  <c r="D32" i="1" s="1"/>
  <c r="C20" i="1"/>
  <c r="D17" i="1"/>
  <c r="C17" i="1"/>
  <c r="E17" i="1" s="1"/>
  <c r="C60" i="1" l="1"/>
  <c r="E32" i="1"/>
  <c r="D60" i="1"/>
  <c r="E59" i="1"/>
  <c r="E60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<sst xmlns="http://schemas.openxmlformats.org/spreadsheetml/2006/main" count="92" uniqueCount="58">
  <si>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</si>
  <si>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</si>
  <si>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Zespół Szkół Nr 36 im.Marcina Kasprzaka                                                           ul. Marcina Kasprzaka 19/21, 01-211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</si>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</sst>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0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A3458B3B-6F3B-4AF4-9228-E50FA699F818}"/>
    <cellStyle name="Normalny_dzielnice termin spr." xfId="2" xr:uid="{03EAD95C-DB3C-481E-8E8F-3F9D8A0211DC}"/>
    <cellStyle name="Normalny_FUNDUSZ ZASADNICZY-ZAŁĄCZNIK DO BILANSU11" xfId="4" xr:uid="{F61FC967-2600-496D-99F3-5AF16C8EEB9D}"/>
    <cellStyle name="Normalny_wynik finansowy zał.do bilansu" xfId="1" xr:uid="{5572B642-F6BD-476C-AF8E-05922EE7DC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EE44C-44BB-47E1-90CE-0BD0B4199D4A}">
  <sheetPr codeName="Arkusz7"/>
  <dimension ref="A1:K176"/>
  <sheetViews>
    <sheetView tabSelected="1" view="pageBreakPreview" topLeftCell="A2" zoomScale="60" zoomScaleNormal="100" workbookViewId="0">
      <selection activeCell="A4" sqref="A4:B4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1" style="18" customWidth="1"/>
    <col min="8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66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41.2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161670.82999999999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0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161670.82999999999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161670.82999999999</v>
      </c>
      <c r="D17" s="55">
        <f t="shared" ref="D17" si="0">SUM(D13:D16)</f>
        <v>161670.82999999999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f>8468926.95+20615.19</f>
        <v>8489542.1399999987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f>1284822.93+20615.19</f>
        <v>1305438.1199999999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>
        <v>0</v>
      </c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52325.919999999998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f>638.53+28133.34+8554.99</f>
        <v>37326.86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28093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28093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>
        <v>0</v>
      </c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8569961.0599999987</v>
      </c>
      <c r="D32" s="55">
        <f t="shared" ref="D32" si="1">SUM(D18:D31)</f>
        <v>1370857.98</v>
      </c>
      <c r="E32" s="55">
        <f>C32-D32</f>
        <v>7199103.0799999982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>
        <v>0</v>
      </c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f>1820941.89+354347.03+1607964.09</f>
        <v>3783253.01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3783253.01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3783253.01</v>
      </c>
      <c r="D38" s="80">
        <f>SUM(D36:D37)</f>
        <v>3783253.01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124046.71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124046.71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124046.71</v>
      </c>
      <c r="D41" s="80">
        <f>SUM(D39:D40)</f>
        <v>124046.71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89">
        <f>SUM(C47:C48)</f>
        <v>0</v>
      </c>
      <c r="D49" s="89">
        <f>SUM(D47:D48)</f>
        <v>0</v>
      </c>
      <c r="E49" s="55">
        <f>C49-D49</f>
        <v>0</v>
      </c>
      <c r="F49" s="90"/>
    </row>
    <row r="50" spans="1:6" s="57" customFormat="1" ht="15.75" customHeight="1" x14ac:dyDescent="0.2">
      <c r="A50" s="91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92">
        <f>SUM(C50:C51)</f>
        <v>0</v>
      </c>
      <c r="D52" s="92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3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4" t="s">
        <v>53</v>
      </c>
      <c r="B60" s="95"/>
      <c r="C60" s="55">
        <f>SUM(C59,C52,C49,C46,C44,C41,C38,C35,C32,C17)</f>
        <v>12638931.609999998</v>
      </c>
      <c r="D60" s="55">
        <f>SUM(D59,D52,D49,D46,D44,D41,D38,D35,D32,D17)</f>
        <v>5439828.5299999993</v>
      </c>
      <c r="E60" s="55">
        <f>C60-D60</f>
        <v>7199103.0799999982</v>
      </c>
      <c r="F60" s="96"/>
    </row>
    <row r="61" spans="1:6" s="26" customFormat="1" ht="15.75" customHeight="1" x14ac:dyDescent="0.2">
      <c r="A61" s="97"/>
      <c r="B61" s="97"/>
      <c r="C61" s="57"/>
      <c r="D61" s="57"/>
      <c r="E61" s="57"/>
    </row>
    <row r="62" spans="1:6" s="26" customFormat="1" ht="15.75" customHeight="1" x14ac:dyDescent="0.2">
      <c r="A62" s="97"/>
      <c r="B62" s="97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8"/>
      <c r="D63" s="98"/>
      <c r="E63" s="99" t="s">
        <v>55</v>
      </c>
      <c r="F63" s="99"/>
    </row>
    <row r="64" spans="1:6" s="26" customFormat="1" ht="15.75" customHeight="1" x14ac:dyDescent="0.2">
      <c r="A64" s="18" t="s">
        <v>56</v>
      </c>
      <c r="B64" s="18"/>
      <c r="C64" s="18"/>
      <c r="D64" s="18"/>
      <c r="E64" s="99" t="s">
        <v>57</v>
      </c>
      <c r="F64" s="99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11 2023 - ZS36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2024-04-17T11:12:37Z</dcterms:created>
  <dcterms:modified xsi:type="dcterms:W3CDTF">2024-04-17T11:12:38Z</dcterms:modified>
</cp:coreProperties>
</file>