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6220007-72AC-4ABE-995A-66ED6AAEA5A1}" xr6:coauthVersionLast="36" xr6:coauthVersionMax="36" xr10:uidLastSave="{00000000-0000-0000-0000-000000000000}"/>
  <bookViews>
    <workbookView xWindow="0" yWindow="0" windowWidth="28800" windowHeight="10305" xr2:uid="{E43ADCCD-ECED-4E37-9086-C72F64199D81}"/>
  </bookViews>
  <sheets>
    <sheet name="ZAŁ. NR 11 2023 - ZSFo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<sst xmlns="http://schemas.openxmlformats.org/spreadsheetml/2006/main" count="93" uniqueCount="59">
  <si>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</si>
  <si>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</si>
  <si>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	 Zespół Szkół Fototechnicznych </t>
  </si>
  <si>
    <t xml:space="preserve">ul. Spokojna 13, 01-044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</si>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</sst>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3" applyFont="1" applyAlignment="1">
      <alignment horizontal="left" vertical="top" wrapText="1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1" applyFont="1" applyAlignment="1">
      <alignment horizontal="center"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D4665A09-F339-4C34-BBC3-E161EBE9D947}"/>
    <cellStyle name="Normalny_dzielnice termin spr." xfId="2" xr:uid="{78A73767-7E25-46D5-A42D-041647D60B0D}"/>
    <cellStyle name="Normalny_FUNDUSZ ZASADNICZY-ZAŁĄCZNIK DO BILANSU11" xfId="4" xr:uid="{269E204A-090D-4A34-A2C8-097D4B7A59F3}"/>
    <cellStyle name="Normalny_wynik finansowy zał.do bilansu" xfId="1" xr:uid="{AA8397E5-AADC-49CC-B55D-A7717B8B1D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C488A-30CA-48AF-B210-D1A6DA4BBA8B}">
  <sheetPr codeName="Arkusz12"/>
  <dimension ref="A1:K176"/>
  <sheetViews>
    <sheetView tabSelected="1" view="pageBreakPreview" zoomScaleNormal="100" zoomScaleSheetLayoutView="100" workbookViewId="0">
      <selection activeCell="A4" sqref="A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7109375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5.2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6.5" customHeight="1" x14ac:dyDescent="0.25">
      <c r="A3" s="7" t="s">
        <v>2</v>
      </c>
      <c r="B3" s="7"/>
      <c r="C3" s="5"/>
      <c r="D3" s="5"/>
      <c r="E3" s="5"/>
      <c r="F3" s="5"/>
    </row>
    <row r="4" spans="1:11" s="11" customFormat="1" ht="20.25" customHeight="1" x14ac:dyDescent="0.2">
      <c r="A4" s="9" t="s">
        <v>3</v>
      </c>
      <c r="B4" s="9"/>
      <c r="C4" s="10"/>
      <c r="D4" s="10"/>
      <c r="E4" s="10"/>
    </row>
    <row r="5" spans="1:11" s="14" customFormat="1" ht="12.75" customHeight="1" x14ac:dyDescent="0.2">
      <c r="A5" s="12" t="s">
        <v>4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16"/>
      <c r="C7" s="17"/>
      <c r="D7" s="17"/>
      <c r="E7" s="17"/>
      <c r="F7" s="17"/>
    </row>
    <row r="8" spans="1:11" ht="39" customHeight="1" x14ac:dyDescent="0.2">
      <c r="A8" s="18" t="s">
        <v>5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6</v>
      </c>
      <c r="B10" s="22" t="s">
        <v>7</v>
      </c>
      <c r="C10" s="23" t="s">
        <v>8</v>
      </c>
      <c r="D10" s="24"/>
      <c r="E10" s="25" t="s">
        <v>9</v>
      </c>
      <c r="F10" s="26"/>
    </row>
    <row r="11" spans="1:11" s="27" customFormat="1" ht="15.75" thickBot="1" x14ac:dyDescent="0.25">
      <c r="A11" s="28"/>
      <c r="B11" s="22"/>
      <c r="C11" s="29" t="s">
        <v>10</v>
      </c>
      <c r="D11" s="29" t="s">
        <v>11</v>
      </c>
      <c r="E11" s="30"/>
      <c r="F11" s="31"/>
    </row>
    <row r="12" spans="1:11" s="27" customFormat="1" ht="15.75" customHeight="1" thickBot="1" x14ac:dyDescent="0.25">
      <c r="A12" s="32" t="s">
        <v>12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13</v>
      </c>
      <c r="B13" s="38" t="s">
        <v>14</v>
      </c>
      <c r="C13" s="39">
        <v>142768.82999999999</v>
      </c>
      <c r="D13" s="39"/>
      <c r="E13" s="40"/>
      <c r="F13" s="41"/>
    </row>
    <row r="14" spans="1:11" s="27" customFormat="1" ht="15.75" customHeight="1" x14ac:dyDescent="0.2">
      <c r="A14" s="42" t="s">
        <v>15</v>
      </c>
      <c r="B14" s="43" t="s">
        <v>16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17</v>
      </c>
      <c r="B15" s="48" t="s">
        <v>18</v>
      </c>
      <c r="C15" s="44"/>
      <c r="D15" s="44">
        <v>142768.82999999999</v>
      </c>
      <c r="E15" s="45"/>
      <c r="F15" s="46"/>
    </row>
    <row r="16" spans="1:11" s="27" customFormat="1" ht="15.75" customHeight="1" thickBot="1" x14ac:dyDescent="0.25">
      <c r="A16" s="49"/>
      <c r="B16" s="50" t="s">
        <v>19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20</v>
      </c>
      <c r="B17" s="55"/>
      <c r="C17" s="56">
        <f>SUM(C13:C16)</f>
        <v>142768.82999999999</v>
      </c>
      <c r="D17" s="56">
        <f t="shared" ref="D17" si="0">SUM(D13:D16)</f>
        <v>142768.82999999999</v>
      </c>
      <c r="E17" s="56">
        <f>C17-D17</f>
        <v>0</v>
      </c>
      <c r="F17" s="57"/>
    </row>
    <row r="18" spans="1:6" s="58" customFormat="1" ht="15.75" customHeight="1" x14ac:dyDescent="0.2">
      <c r="A18" s="59" t="s">
        <v>21</v>
      </c>
      <c r="B18" s="38" t="s">
        <v>22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15</v>
      </c>
      <c r="B19" s="63" t="s">
        <v>23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21</v>
      </c>
      <c r="B20" s="67" t="s">
        <v>24</v>
      </c>
      <c r="C20" s="68">
        <v>6108093.5099999998</v>
      </c>
      <c r="D20" s="68"/>
      <c r="E20" s="69"/>
      <c r="F20" s="70"/>
    </row>
    <row r="21" spans="1:6" s="27" customFormat="1" ht="15.75" customHeight="1" x14ac:dyDescent="0.2">
      <c r="A21" s="42" t="s">
        <v>15</v>
      </c>
      <c r="B21" s="71" t="s">
        <v>25</v>
      </c>
      <c r="C21" s="44"/>
      <c r="D21" s="44">
        <v>2615966.36</v>
      </c>
      <c r="E21" s="45"/>
      <c r="F21" s="70"/>
    </row>
    <row r="22" spans="1:6" s="27" customFormat="1" ht="15.75" customHeight="1" thickBot="1" x14ac:dyDescent="0.25">
      <c r="A22" s="49"/>
      <c r="B22" s="63" t="s">
        <v>26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21</v>
      </c>
      <c r="B23" s="38" t="s">
        <v>27</v>
      </c>
      <c r="C23" s="39">
        <v>63530.81</v>
      </c>
      <c r="D23" s="39"/>
      <c r="E23" s="40"/>
      <c r="F23" s="70"/>
    </row>
    <row r="24" spans="1:6" s="27" customFormat="1" ht="15.75" customHeight="1" x14ac:dyDescent="0.2">
      <c r="A24" s="42" t="s">
        <v>28</v>
      </c>
      <c r="B24" s="71" t="s">
        <v>25</v>
      </c>
      <c r="C24" s="44"/>
      <c r="D24" s="44">
        <v>62800.52</v>
      </c>
      <c r="E24" s="45"/>
      <c r="F24" s="70"/>
    </row>
    <row r="25" spans="1:6" s="27" customFormat="1" ht="15.75" customHeight="1" thickBot="1" x14ac:dyDescent="0.25">
      <c r="A25" s="42"/>
      <c r="B25" s="71" t="s">
        <v>26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29</v>
      </c>
      <c r="B26" s="38" t="s">
        <v>30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15</v>
      </c>
      <c r="B27" s="71" t="s">
        <v>25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19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29</v>
      </c>
      <c r="B29" s="38" t="s">
        <v>31</v>
      </c>
      <c r="C29" s="39">
        <v>32609.35</v>
      </c>
      <c r="D29" s="39"/>
      <c r="E29" s="40"/>
      <c r="F29" s="70"/>
    </row>
    <row r="30" spans="1:6" s="27" customFormat="1" ht="15.75" customHeight="1" x14ac:dyDescent="0.2">
      <c r="A30" s="42" t="s">
        <v>15</v>
      </c>
      <c r="B30" s="71" t="s">
        <v>25</v>
      </c>
      <c r="C30" s="44"/>
      <c r="D30" s="44">
        <v>32609.35</v>
      </c>
      <c r="E30" s="45"/>
      <c r="F30" s="70"/>
    </row>
    <row r="31" spans="1:6" s="27" customFormat="1" ht="15.75" customHeight="1" thickBot="1" x14ac:dyDescent="0.25">
      <c r="A31" s="47"/>
      <c r="B31" s="71" t="s">
        <v>26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20</v>
      </c>
      <c r="B32" s="75"/>
      <c r="C32" s="56">
        <f>SUM(C18:C31)</f>
        <v>6204233.669999999</v>
      </c>
      <c r="D32" s="56">
        <f t="shared" ref="D32" si="1">SUM(D18:D31)</f>
        <v>2711376.23</v>
      </c>
      <c r="E32" s="56">
        <f>C32-D32</f>
        <v>3492857.439999999</v>
      </c>
      <c r="F32" s="57"/>
    </row>
    <row r="33" spans="1:6" s="27" customFormat="1" ht="15.75" customHeight="1" thickBot="1" x14ac:dyDescent="0.25">
      <c r="A33" s="37" t="s">
        <v>32</v>
      </c>
      <c r="B33" s="38" t="s">
        <v>33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34</v>
      </c>
      <c r="B34" s="78" t="s">
        <v>35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20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36</v>
      </c>
      <c r="B36" s="38" t="s">
        <v>37</v>
      </c>
      <c r="C36" s="39">
        <v>3402584.8</v>
      </c>
      <c r="D36" s="39"/>
      <c r="E36" s="40"/>
      <c r="F36" s="76"/>
    </row>
    <row r="37" spans="1:6" s="27" customFormat="1" ht="15.75" customHeight="1" thickBot="1" x14ac:dyDescent="0.25">
      <c r="A37" s="77" t="s">
        <v>17</v>
      </c>
      <c r="B37" s="78" t="s">
        <v>25</v>
      </c>
      <c r="C37" s="79"/>
      <c r="D37" s="79">
        <v>3402584.8</v>
      </c>
      <c r="E37" s="80"/>
      <c r="F37" s="76"/>
    </row>
    <row r="38" spans="1:6" s="58" customFormat="1" ht="15.75" customHeight="1" thickBot="1" x14ac:dyDescent="0.25">
      <c r="A38" s="54" t="s">
        <v>20</v>
      </c>
      <c r="B38" s="55"/>
      <c r="C38" s="81">
        <f>SUM(C36:C37)</f>
        <v>3402584.8</v>
      </c>
      <c r="D38" s="81">
        <f>SUM(D36:D37)</f>
        <v>3402584.8</v>
      </c>
      <c r="E38" s="56">
        <f>C38-D38</f>
        <v>0</v>
      </c>
      <c r="F38" s="76"/>
    </row>
    <row r="39" spans="1:6" s="27" customFormat="1" ht="15.75" customHeight="1" x14ac:dyDescent="0.2">
      <c r="A39" s="37" t="s">
        <v>38</v>
      </c>
      <c r="B39" s="38" t="s">
        <v>39</v>
      </c>
      <c r="C39" s="39">
        <v>98336.03</v>
      </c>
      <c r="D39" s="39"/>
      <c r="E39" s="40"/>
      <c r="F39" s="41"/>
    </row>
    <row r="40" spans="1:6" s="27" customFormat="1" ht="15.75" customHeight="1" thickBot="1" x14ac:dyDescent="0.25">
      <c r="A40" s="77" t="s">
        <v>40</v>
      </c>
      <c r="B40" s="82" t="s">
        <v>41</v>
      </c>
      <c r="C40" s="79"/>
      <c r="D40" s="79">
        <v>98336.03</v>
      </c>
      <c r="E40" s="80"/>
      <c r="F40" s="70"/>
    </row>
    <row r="41" spans="1:6" s="58" customFormat="1" ht="15.75" customHeight="1" thickBot="1" x14ac:dyDescent="0.25">
      <c r="A41" s="54" t="s">
        <v>20</v>
      </c>
      <c r="B41" s="55"/>
      <c r="C41" s="81">
        <f>SUM(C39:C40)</f>
        <v>98336.03</v>
      </c>
      <c r="D41" s="81">
        <f>SUM(D39:D40)</f>
        <v>98336.03</v>
      </c>
      <c r="E41" s="56">
        <f>C41-D41</f>
        <v>0</v>
      </c>
      <c r="F41" s="83"/>
    </row>
    <row r="42" spans="1:6" s="27" customFormat="1" ht="15.75" customHeight="1" x14ac:dyDescent="0.2">
      <c r="A42" s="37" t="s">
        <v>42</v>
      </c>
      <c r="B42" s="38" t="s">
        <v>43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19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20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44</v>
      </c>
      <c r="B45" s="87" t="s">
        <v>45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20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46</v>
      </c>
      <c r="B47" s="38" t="s">
        <v>47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19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20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48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19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20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49</v>
      </c>
      <c r="B53" s="94" t="s">
        <v>50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51</v>
      </c>
      <c r="B54" s="71" t="s">
        <v>19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49</v>
      </c>
      <c r="B55" s="71" t="s">
        <v>52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51</v>
      </c>
      <c r="B56" s="71" t="s">
        <v>19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49</v>
      </c>
      <c r="B57" s="71" t="s">
        <v>53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51</v>
      </c>
      <c r="B58" s="71" t="s">
        <v>19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20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54</v>
      </c>
      <c r="B60" s="96"/>
      <c r="C60" s="56">
        <f>SUM(C59,C52,C49,C46,C44,C41,C38,C35,C32,C17)</f>
        <v>9847923.3299999982</v>
      </c>
      <c r="D60" s="56">
        <f>SUM(D59,D52,D49,D46,D44,D41,D38,D35,D32,D17)</f>
        <v>6355065.8899999997</v>
      </c>
      <c r="E60" s="56">
        <f>C60-D60</f>
        <v>3492857.4399999985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55</v>
      </c>
      <c r="B63" s="19"/>
      <c r="C63" s="99"/>
      <c r="D63" s="99"/>
      <c r="E63" s="100" t="s">
        <v>56</v>
      </c>
      <c r="F63" s="100"/>
    </row>
    <row r="64" spans="1:6" s="27" customFormat="1" ht="15.75" customHeight="1" x14ac:dyDescent="0.2">
      <c r="A64" s="19" t="s">
        <v>57</v>
      </c>
      <c r="B64" s="19"/>
      <c r="C64" s="19"/>
      <c r="D64" s="19"/>
      <c r="E64" s="100" t="s">
        <v>58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A3:B3"/>
    <mergeCell ref="C3:F3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ZSFot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2024-04-17T11:12:42Z</dcterms:created>
  <dcterms:modified xsi:type="dcterms:W3CDTF">2024-04-17T11:12:42Z</dcterms:modified>
</cp:coreProperties>
</file>