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DB463050-B16A-49BC-B423-B330634A5B66}" xr6:coauthVersionLast="36" xr6:coauthVersionMax="36" xr10:uidLastSave="{00000000-0000-0000-0000-000000000000}"/>
  <bookViews>
    <workbookView xWindow="0" yWindow="0" windowWidth="28800" windowHeight="10305" xr2:uid="{07E0F705-C0E6-42A9-B6B4-F91CD446D3A5}"/>
  </bookViews>
  <sheets>
    <sheet name="ZAŁ. NR 11 2023 - ZS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D60" i="1" s="1"/>
  <c r="C59" i="1"/>
  <c r="E59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C60" i="1" l="1"/>
  <c r="E60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<sst xmlns="http://schemas.openxmlformats.org/spreadsheetml/2006/main" count="92" uniqueCount="58">
  <si>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</si>
  <si>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</si>
  <si>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	 Zespół Szkół im. Michała Konarskiego 	                                                    ul. Okopowa 55A, 01-043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</si>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</sst>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B9361072-6BE9-42B3-91BF-FA4613D480AC}"/>
    <cellStyle name="Normalny_dzielnice termin spr." xfId="2" xr:uid="{E2C6A652-3518-4FED-BB43-D35B1149626E}"/>
    <cellStyle name="Normalny_FUNDUSZ ZASADNICZY-ZAŁĄCZNIK DO BILANSU11" xfId="4" xr:uid="{067ABB8C-D656-4C5F-B94E-6BC0757BEBC9}"/>
    <cellStyle name="Normalny_wynik finansowy zał.do bilansu" xfId="1" xr:uid="{B568AE0C-CF79-4BA4-B878-1AEEDF546B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6B23E-38BE-4B8F-8550-FED63FF08055}">
  <sheetPr codeName="Arkusz9"/>
  <dimension ref="A1:K176"/>
  <sheetViews>
    <sheetView tabSelected="1" view="pageBreakPreview" zoomScale="60" zoomScaleNormal="100" workbookViewId="0">
      <selection activeCell="A4" sqref="A4:B4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.140625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69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29.2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21105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21105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21105</v>
      </c>
      <c r="D17" s="55">
        <f t="shared" ref="D17" si="0">SUM(D13:D16)</f>
        <v>21105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13535959.640000001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7487365.0099999998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18671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3890.69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10829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10829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>
        <v>0</v>
      </c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13565459.640000001</v>
      </c>
      <c r="D32" s="55">
        <f t="shared" ref="D32" si="1">SUM(D18:D31)</f>
        <v>7502084.7000000002</v>
      </c>
      <c r="E32" s="55">
        <f>C32-D32</f>
        <v>6063374.9400000004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2345449.3199999998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2345449.3199999998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2345449.3199999998</v>
      </c>
      <c r="D38" s="80">
        <f>SUM(D36:D37)</f>
        <v>2345449.3199999998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165496.56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165496.56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165496.56</v>
      </c>
      <c r="D41" s="80">
        <f>SUM(D39:D40)</f>
        <v>165496.56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16097510.52</v>
      </c>
      <c r="D60" s="55">
        <f>SUM(D59,D52,D49,D46,D44,D41,D38,D35,D32,D17)</f>
        <v>10034135.58</v>
      </c>
      <c r="E60" s="55">
        <f>C60-D60</f>
        <v>6063374.9399999995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99"/>
    </row>
    <row r="64" spans="1:6" s="26" customFormat="1" ht="15.75" customHeight="1" x14ac:dyDescent="0.2">
      <c r="A64" s="18" t="s">
        <v>56</v>
      </c>
      <c r="B64" s="18"/>
      <c r="C64" s="18"/>
      <c r="D64" s="18"/>
      <c r="E64" s="99" t="s">
        <v>57</v>
      </c>
      <c r="F64" s="99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11 2023 - ZSK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2024-04-17T11:12:39Z</dcterms:created>
  <dcterms:modified xsi:type="dcterms:W3CDTF">2024-04-17T11:12:40Z</dcterms:modified>
</cp:coreProperties>
</file>