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8_{BB07C2C3-E4A7-429F-9C1A-4CFDC7F8A81D}" xr6:coauthVersionLast="47" xr6:coauthVersionMax="47" xr10:uidLastSave="{00000000-0000-0000-0000-000000000000}"/>
  <bookViews>
    <workbookView xWindow="-120" yWindow="-120" windowWidth="29040" windowHeight="15720" xr2:uid="{91A6D604-FA27-44D0-8E62-76D2BBE00624}"/>
  </bookViews>
  <sheets>
    <sheet name="LO119" sheetId="1" r:id="rId1"/>
  </sheets>
  <definedNames>
    <definedName name="Z_0FAC9726_5F38_43CF_82B5_DC316805C0E9_.wvu.Cols" localSheetId="0" hidden="1">'LO119'!$H:$K</definedName>
    <definedName name="Z_6E819A4E_F51D_4570_B7CC_FA056D1AA450_.wvu.Cols" localSheetId="0" hidden="1">'LO119'!$H:$K</definedName>
    <definedName name="Z_8DEB8071_5FCE_4974_A87C_F494DCAFCE3D_.wvu.Cols" localSheetId="0" hidden="1">'LO119'!$H:$K</definedName>
    <definedName name="Z_F53FD654_F4D7_46E8_8453_5FA548F65BBE_.wvu.Cols" localSheetId="0" hidden="1">'LO119'!$H:$K</definedName>
    <definedName name="Z_F7350042_0C30_428F_80BE_3795E15D8433_.wvu.Cols" localSheetId="0" hidden="1">'LO119'!$H:$K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<sst xmlns="http://schemas.openxmlformats.org/spreadsheetml/2006/main" count="92" uniqueCount="58">
  <si>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</si>
  <si>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</si>
  <si>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CXIX Liceum Ogólnokształcące im. Jacka Kuronia                                        ul. Złota 58  00-821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</si>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</sst>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2083ABB4-6419-4B12-BB62-573541BA64CB}"/>
    <cellStyle name="Normalny_dzielnice termin spr." xfId="2" xr:uid="{88B3385D-347F-414F-BECD-E7D28F82D8FC}"/>
    <cellStyle name="Normalny_FUNDUSZ ZASADNICZY-ZAŁĄCZNIK DO BILANSU11" xfId="4" xr:uid="{C0032119-5333-4A17-9257-9BEAAE2B0677}"/>
    <cellStyle name="Normalny_wynik finansowy zał.do bilansu" xfId="1" xr:uid="{88D8FDAF-05C6-4E01-BE42-B745C0D7F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F134F-BE73-4FF4-BD09-9915AAAFD01A}">
  <dimension ref="A1:K176"/>
  <sheetViews>
    <sheetView tabSelected="1" view="pageBreakPreview" topLeftCell="A22" zoomScale="110" zoomScaleNormal="100" zoomScaleSheetLayoutView="110" workbookViewId="0">
      <selection activeCell="E31" sqref="E31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29.2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13602.25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13602.25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13602.25</v>
      </c>
      <c r="D17" s="56">
        <f t="shared" ref="D17" si="0">SUM(D13:D16)</f>
        <v>13602.25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2340763.04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734987.77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/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/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36029.699999999997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36029.699999999997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2376792.7400000002</v>
      </c>
      <c r="D32" s="56">
        <f t="shared" ref="D32" si="1">SUM(D18:D31)</f>
        <v>771017.47</v>
      </c>
      <c r="E32" s="56">
        <f>C32-D32</f>
        <v>1605775.2700000003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1033717.18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1033717.18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1033717.18</v>
      </c>
      <c r="D38" s="81">
        <f>SUM(D36:D37)</f>
        <v>1033717.18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77882.42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77882.42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77882.42</v>
      </c>
      <c r="D41" s="81">
        <f>SUM(D39:D40)</f>
        <v>77882.42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3501994.5900000003</v>
      </c>
      <c r="D60" s="56">
        <f>SUM(D59,D52,D49,D46,D44,D41,D38,D35,D32,D17)</f>
        <v>1896219.32</v>
      </c>
      <c r="E60" s="56">
        <f>C60-D60</f>
        <v>1605775.2700000003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98" t="s">
        <v>55</v>
      </c>
      <c r="F63" s="98"/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2025-04-14T11:04:08Z</dcterms:created>
  <dcterms:modified xsi:type="dcterms:W3CDTF">2025-04-14T11:04:25Z</dcterms:modified>
</cp:coreProperties>
</file>