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72 - Sprawozdanie finansowe za rok 2024\"/>
    </mc:Choice>
  </mc:AlternateContent>
  <xr:revisionPtr revIDLastSave="0" documentId="8_{CD025CBB-573F-4293-B616-DE8F9B48EF74}" xr6:coauthVersionLast="47" xr6:coauthVersionMax="47" xr10:uidLastSave="{00000000-0000-0000-0000-000000000000}"/>
  <bookViews>
    <workbookView xWindow="-120" yWindow="-120" windowWidth="29040" windowHeight="15720" xr2:uid="{17C5FDC6-B55A-44FA-B6C8-B77B290D9AB0}"/>
  </bookViews>
  <sheets>
    <sheet name="P172" sheetId="1" r:id="rId1"/>
  </sheets>
  <definedNames>
    <definedName name="Z_0829DD8A_39CB_45FC_AE83_2D3F2075F1D3_.wvu.Cols" localSheetId="0" hidden="1">'P172'!$H:$K</definedName>
    <definedName name="Z_A2E80F68_D495_4833_AED4_D2057EC395FC_.wvu.Cols" localSheetId="0" hidden="1">'P172'!$H:$K</definedName>
    <definedName name="Z_A8B2A1BC_F627_436F_BAD8_3D6213AF2C04_.wvu.Cols" localSheetId="0" hidden="1">'P172'!$H:$K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C59" i="1"/>
  <c r="E59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24" i="1"/>
  <c r="C23" i="1"/>
  <c r="C32" i="1" s="1"/>
  <c r="D21" i="1"/>
  <c r="D32" i="1" s="1"/>
  <c r="C20" i="1"/>
  <c r="D17" i="1"/>
  <c r="C17" i="1"/>
  <c r="E17" i="1" s="1"/>
  <c r="E32" i="1" l="1"/>
  <c r="D60" i="1"/>
  <c r="C60" i="1"/>
  <c r="E60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<sst xmlns="http://schemas.openxmlformats.org/spreadsheetml/2006/main" count="92" uniqueCount="58">
  <si>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</si>
  <si>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</si>
  <si>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Przedszkole Nr 172 im. Danuty Wawiłow                                                                    ul. Żytnia 71, 01-149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</si>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</sst>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3" fillId="0" borderId="0" xfId="2" applyFont="1" applyAlignment="1">
      <alignment horizontal="left" vertical="top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2" applyFont="1" applyAlignment="1">
      <alignment horizontal="left" vertical="top" wrapText="1"/>
    </xf>
    <xf numFmtId="0" fontId="3" fillId="0" borderId="0" xfId="2" applyFont="1" applyAlignment="1">
      <alignment vertical="top" wrapText="1"/>
    </xf>
    <xf numFmtId="0" fontId="2" fillId="0" borderId="0" xfId="2" applyFont="1" applyAlignment="1">
      <alignment vertical="top"/>
    </xf>
    <xf numFmtId="0" fontId="3" fillId="0" borderId="0" xfId="2" applyFont="1" applyAlignment="1">
      <alignment horizontal="left" vertical="center" wrapText="1"/>
    </xf>
    <xf numFmtId="0" fontId="3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3" fillId="0" borderId="0" xfId="2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 indent="1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2" xr:uid="{9D2FB16F-06B9-4DB1-9C88-72CB67E485A7}"/>
    <cellStyle name="Normalny_dzielnice termin spr." xfId="3" xr:uid="{3F5BC77B-7E01-45BF-8773-1462EB875902}"/>
    <cellStyle name="Normalny_FUNDUSZ ZASADNICZY-ZAŁĄCZNIK DO BILANSU11" xfId="4" xr:uid="{07D9FB9E-2C41-4CF6-A992-64BADE6E73D8}"/>
    <cellStyle name="Normalny_wynik finansowy zał.do bilansu" xfId="1" xr:uid="{4AEDA928-F207-41D2-89B0-E244F465EE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D4195-C0A3-4C6F-9EAE-781A2E372D3A}">
  <dimension ref="A1:K176"/>
  <sheetViews>
    <sheetView tabSelected="1" view="pageBreakPreview" zoomScaleNormal="100" zoomScaleSheetLayoutView="100" workbookViewId="0">
      <selection activeCell="D61" sqref="D61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7" width="1.140625" style="19" customWidth="1"/>
    <col min="8" max="11" width="9.140625" style="19" hidden="1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66" customHeight="1" x14ac:dyDescent="0.25">
      <c r="A2" s="5"/>
      <c r="B2" s="5"/>
      <c r="C2" s="6" t="s">
        <v>1</v>
      </c>
      <c r="D2" s="7"/>
      <c r="E2" s="7"/>
      <c r="F2" s="7"/>
      <c r="I2" s="6"/>
      <c r="J2" s="7"/>
      <c r="K2" s="7"/>
    </row>
    <row r="3" spans="1:11" s="9" customFormat="1" ht="8.25" customHeight="1" x14ac:dyDescent="0.25">
      <c r="A3" s="8"/>
      <c r="C3" s="6"/>
      <c r="D3" s="6"/>
      <c r="E3" s="6"/>
      <c r="F3" s="6"/>
    </row>
    <row r="4" spans="1:11" s="12" customFormat="1" ht="35.25" customHeight="1" x14ac:dyDescent="0.2">
      <c r="A4" s="5" t="s">
        <v>2</v>
      </c>
      <c r="B4" s="5"/>
      <c r="C4" s="10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9" customFormat="1" ht="12.75" customHeight="1" x14ac:dyDescent="0.25">
      <c r="A7" s="8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4362.4399999999996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/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4362.4399999999996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/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4362.4399999999996</v>
      </c>
      <c r="D17" s="56">
        <f t="shared" ref="D17" si="0">SUM(D13:D16)</f>
        <v>4362.4399999999996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f>584443.4+577161.32</f>
        <v>1161604.72</v>
      </c>
      <c r="D20" s="68"/>
      <c r="E20" s="69"/>
      <c r="F20" s="70"/>
    </row>
    <row r="21" spans="1:6" s="27" customFormat="1" ht="15.75" customHeight="1" x14ac:dyDescent="0.2">
      <c r="A21" s="42" t="s">
        <v>14</v>
      </c>
      <c r="B21" s="71" t="s">
        <v>24</v>
      </c>
      <c r="C21" s="44"/>
      <c r="D21" s="44">
        <f>584443.4+176811.26</f>
        <v>761254.66</v>
      </c>
      <c r="E21" s="45"/>
      <c r="F21" s="70"/>
    </row>
    <row r="22" spans="1:6" s="27" customFormat="1" ht="15.75" customHeight="1" thickBot="1" x14ac:dyDescent="0.25">
      <c r="A22" s="49"/>
      <c r="B22" s="63" t="s">
        <v>25</v>
      </c>
      <c r="C22" s="51"/>
      <c r="D22" s="51"/>
      <c r="E22" s="52"/>
      <c r="F22" s="70"/>
    </row>
    <row r="23" spans="1:6" s="27" customFormat="1" ht="15.75" customHeight="1" x14ac:dyDescent="0.2">
      <c r="A23" s="37" t="s">
        <v>20</v>
      </c>
      <c r="B23" s="38" t="s">
        <v>26</v>
      </c>
      <c r="C23" s="39">
        <f>5703.89+43442.38+16393</f>
        <v>65539.26999999999</v>
      </c>
      <c r="D23" s="39"/>
      <c r="E23" s="40"/>
      <c r="F23" s="70"/>
    </row>
    <row r="24" spans="1:6" s="27" customFormat="1" ht="15.75" customHeight="1" x14ac:dyDescent="0.2">
      <c r="A24" s="42" t="s">
        <v>27</v>
      </c>
      <c r="B24" s="71" t="s">
        <v>24</v>
      </c>
      <c r="C24" s="44"/>
      <c r="D24" s="44">
        <f>5703.89+43442.38+15322.42</f>
        <v>64468.689999999995</v>
      </c>
      <c r="E24" s="45"/>
      <c r="F24" s="70"/>
    </row>
    <row r="25" spans="1:6" s="27" customFormat="1" ht="15.75" customHeight="1" thickBot="1" x14ac:dyDescent="0.25">
      <c r="A25" s="42"/>
      <c r="B25" s="71" t="s">
        <v>25</v>
      </c>
      <c r="C25" s="44"/>
      <c r="D25" s="44"/>
      <c r="E25" s="45"/>
      <c r="F25" s="70"/>
    </row>
    <row r="26" spans="1:6" s="27" customFormat="1" ht="15.75" customHeight="1" x14ac:dyDescent="0.2">
      <c r="A26" s="37" t="s">
        <v>28</v>
      </c>
      <c r="B26" s="38" t="s">
        <v>29</v>
      </c>
      <c r="C26" s="39"/>
      <c r="D26" s="39"/>
      <c r="E26" s="40"/>
      <c r="F26" s="70"/>
    </row>
    <row r="27" spans="1:6" s="27" customFormat="1" ht="15.75" customHeight="1" x14ac:dyDescent="0.2">
      <c r="A27" s="42" t="s">
        <v>14</v>
      </c>
      <c r="B27" s="71" t="s">
        <v>24</v>
      </c>
      <c r="C27" s="44"/>
      <c r="D27" s="44"/>
      <c r="E27" s="45"/>
      <c r="F27" s="70"/>
    </row>
    <row r="28" spans="1:6" s="27" customFormat="1" ht="15.75" customHeight="1" thickBot="1" x14ac:dyDescent="0.25">
      <c r="A28" s="42"/>
      <c r="B28" s="71" t="s">
        <v>18</v>
      </c>
      <c r="C28" s="44"/>
      <c r="D28" s="44"/>
      <c r="E28" s="45"/>
      <c r="F28" s="70"/>
    </row>
    <row r="29" spans="1:6" s="27" customFormat="1" ht="15.75" customHeight="1" x14ac:dyDescent="0.2">
      <c r="A29" s="37" t="s">
        <v>28</v>
      </c>
      <c r="B29" s="38" t="s">
        <v>30</v>
      </c>
      <c r="C29" s="39">
        <v>32763.67</v>
      </c>
      <c r="D29" s="39"/>
      <c r="E29" s="40"/>
      <c r="F29" s="70"/>
    </row>
    <row r="30" spans="1:6" s="27" customFormat="1" ht="15.75" customHeight="1" x14ac:dyDescent="0.2">
      <c r="A30" s="42" t="s">
        <v>14</v>
      </c>
      <c r="B30" s="71" t="s">
        <v>24</v>
      </c>
      <c r="C30" s="44"/>
      <c r="D30" s="72">
        <v>32763.67</v>
      </c>
      <c r="E30" s="45"/>
      <c r="F30" s="70"/>
    </row>
    <row r="31" spans="1:6" s="27" customFormat="1" ht="15.75" customHeight="1" thickBot="1" x14ac:dyDescent="0.25">
      <c r="A31" s="47"/>
      <c r="B31" s="71" t="s">
        <v>25</v>
      </c>
      <c r="C31" s="73"/>
      <c r="D31" s="73"/>
      <c r="E31" s="74"/>
      <c r="F31" s="75"/>
    </row>
    <row r="32" spans="1:6" s="58" customFormat="1" ht="15.75" customHeight="1" thickBot="1" x14ac:dyDescent="0.25">
      <c r="A32" s="23" t="s">
        <v>19</v>
      </c>
      <c r="B32" s="76"/>
      <c r="C32" s="56">
        <f>SUM(C18:C31)</f>
        <v>1259907.6599999999</v>
      </c>
      <c r="D32" s="56">
        <f>SUM(D18:D31)</f>
        <v>858487.02</v>
      </c>
      <c r="E32" s="56">
        <f>C32-D32</f>
        <v>401420.6399999999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/>
      <c r="D33" s="39"/>
      <c r="E33" s="40"/>
      <c r="F33" s="77"/>
    </row>
    <row r="34" spans="1:6" s="27" customFormat="1" ht="15.75" customHeight="1" thickBot="1" x14ac:dyDescent="0.25">
      <c r="A34" s="78" t="s">
        <v>33</v>
      </c>
      <c r="B34" s="79" t="s">
        <v>34</v>
      </c>
      <c r="C34" s="80"/>
      <c r="D34" s="80"/>
      <c r="E34" s="81"/>
      <c r="F34" s="77"/>
    </row>
    <row r="35" spans="1:6" s="58" customFormat="1" ht="15.75" customHeight="1" thickBot="1" x14ac:dyDescent="0.25">
      <c r="A35" s="23" t="s">
        <v>19</v>
      </c>
      <c r="B35" s="76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v>391283.46</v>
      </c>
      <c r="D36" s="39"/>
      <c r="E36" s="40"/>
      <c r="F36" s="77"/>
    </row>
    <row r="37" spans="1:6" s="27" customFormat="1" ht="15.75" customHeight="1" thickBot="1" x14ac:dyDescent="0.25">
      <c r="A37" s="78" t="s">
        <v>16</v>
      </c>
      <c r="B37" s="79" t="s">
        <v>24</v>
      </c>
      <c r="C37" s="80"/>
      <c r="D37" s="80">
        <v>391283.46</v>
      </c>
      <c r="E37" s="81"/>
      <c r="F37" s="77"/>
    </row>
    <row r="38" spans="1:6" s="58" customFormat="1" ht="15.75" customHeight="1" thickBot="1" x14ac:dyDescent="0.25">
      <c r="A38" s="54" t="s">
        <v>19</v>
      </c>
      <c r="B38" s="55"/>
      <c r="C38" s="82">
        <f>SUM(C36:C37)</f>
        <v>391283.46</v>
      </c>
      <c r="D38" s="82">
        <f>SUM(D36:D37)</f>
        <v>391283.46</v>
      </c>
      <c r="E38" s="56">
        <f>C38-D38</f>
        <v>0</v>
      </c>
      <c r="F38" s="77"/>
    </row>
    <row r="39" spans="1:6" s="27" customFormat="1" ht="15.75" customHeight="1" x14ac:dyDescent="0.2">
      <c r="A39" s="37" t="s">
        <v>37</v>
      </c>
      <c r="B39" s="38" t="s">
        <v>38</v>
      </c>
      <c r="C39" s="39"/>
      <c r="D39" s="39"/>
      <c r="E39" s="40"/>
      <c r="F39" s="41"/>
    </row>
    <row r="40" spans="1:6" s="27" customFormat="1" ht="15.75" customHeight="1" thickBot="1" x14ac:dyDescent="0.25">
      <c r="A40" s="78" t="s">
        <v>39</v>
      </c>
      <c r="B40" s="83" t="s">
        <v>40</v>
      </c>
      <c r="C40" s="80"/>
      <c r="D40" s="80"/>
      <c r="E40" s="81"/>
      <c r="F40" s="70"/>
    </row>
    <row r="41" spans="1:6" s="58" customFormat="1" ht="15.75" customHeight="1" thickBot="1" x14ac:dyDescent="0.25">
      <c r="A41" s="54" t="s">
        <v>19</v>
      </c>
      <c r="B41" s="55"/>
      <c r="C41" s="82">
        <f>SUM(C39:C40)</f>
        <v>0</v>
      </c>
      <c r="D41" s="82">
        <f>SUM(D39:D40)</f>
        <v>0</v>
      </c>
      <c r="E41" s="56">
        <f>C41-D41</f>
        <v>0</v>
      </c>
      <c r="F41" s="84"/>
    </row>
    <row r="42" spans="1:6" s="27" customFormat="1" ht="15.75" customHeight="1" x14ac:dyDescent="0.2">
      <c r="A42" s="37" t="s">
        <v>41</v>
      </c>
      <c r="B42" s="38" t="s">
        <v>42</v>
      </c>
      <c r="C42" s="39"/>
      <c r="D42" s="39"/>
      <c r="E42" s="40"/>
      <c r="F42" s="46"/>
    </row>
    <row r="43" spans="1:6" s="27" customFormat="1" ht="15.75" customHeight="1" thickBot="1" x14ac:dyDescent="0.25">
      <c r="A43" s="85"/>
      <c r="B43" s="71" t="s">
        <v>18</v>
      </c>
      <c r="C43" s="86"/>
      <c r="D43" s="86"/>
      <c r="E43" s="87"/>
      <c r="F43" s="46"/>
    </row>
    <row r="44" spans="1:6" s="27" customFormat="1" ht="15.75" customHeight="1" thickBot="1" x14ac:dyDescent="0.25">
      <c r="A44" s="54" t="s">
        <v>19</v>
      </c>
      <c r="B44" s="55"/>
      <c r="C44" s="82">
        <f>SUM(C42:C43)</f>
        <v>0</v>
      </c>
      <c r="D44" s="82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8" t="s">
        <v>44</v>
      </c>
      <c r="C45" s="39"/>
      <c r="D45" s="39"/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9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/>
      <c r="D47" s="39"/>
      <c r="E47" s="40"/>
      <c r="F47" s="53"/>
    </row>
    <row r="48" spans="1:6" s="27" customFormat="1" ht="15.75" customHeight="1" thickBot="1" x14ac:dyDescent="0.25">
      <c r="A48" s="90"/>
      <c r="B48" s="71" t="s">
        <v>18</v>
      </c>
      <c r="C48" s="51"/>
      <c r="D48" s="51"/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56">
        <f>SUM(C47:C48)</f>
        <v>0</v>
      </c>
      <c r="D49" s="56">
        <f>SUM(D47:D48)</f>
        <v>0</v>
      </c>
      <c r="E49" s="56">
        <f>C49-D49</f>
        <v>0</v>
      </c>
      <c r="F49" s="91"/>
    </row>
    <row r="50" spans="1:6" s="58" customFormat="1" ht="15.75" customHeight="1" x14ac:dyDescent="0.2">
      <c r="A50" s="92">
        <v>226</v>
      </c>
      <c r="B50" s="38" t="s">
        <v>47</v>
      </c>
      <c r="C50" s="39"/>
      <c r="D50" s="39"/>
      <c r="E50" s="40"/>
      <c r="F50" s="41"/>
    </row>
    <row r="51" spans="1:6" s="27" customFormat="1" ht="15.75" customHeight="1" thickBot="1" x14ac:dyDescent="0.25">
      <c r="A51" s="90"/>
      <c r="B51" s="71" t="s">
        <v>18</v>
      </c>
      <c r="C51" s="51"/>
      <c r="D51" s="51"/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82">
        <f>SUM(C50:C51)</f>
        <v>0</v>
      </c>
      <c r="D52" s="82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3" t="s">
        <v>49</v>
      </c>
      <c r="C53" s="44"/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/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/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/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/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/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4" t="s">
        <v>53</v>
      </c>
      <c r="B60" s="95"/>
      <c r="C60" s="56">
        <f>SUM(C59,C52,C49,C46,C44,C41,C38,C35,C32,C17)</f>
        <v>1655553.5599999998</v>
      </c>
      <c r="D60" s="56">
        <f>SUM(D59,D52,D49,D46,D44,D41,D38,D35,D32,D17)</f>
        <v>1254132.92</v>
      </c>
      <c r="E60" s="56">
        <f>C60-D60</f>
        <v>401420.6399999999</v>
      </c>
      <c r="F60" s="96"/>
    </row>
    <row r="61" spans="1:6" s="27" customFormat="1" ht="15.75" customHeight="1" x14ac:dyDescent="0.2">
      <c r="A61" s="97"/>
      <c r="B61" s="97"/>
      <c r="C61" s="58"/>
      <c r="D61" s="58"/>
      <c r="E61" s="58"/>
    </row>
    <row r="62" spans="1:6" s="27" customFormat="1" ht="15.75" customHeight="1" x14ac:dyDescent="0.2">
      <c r="A62" s="97"/>
      <c r="B62" s="97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8"/>
      <c r="D63" s="98"/>
      <c r="E63" s="27" t="s">
        <v>55</v>
      </c>
    </row>
    <row r="64" spans="1:6" s="27" customFormat="1" ht="15.75" customHeight="1" x14ac:dyDescent="0.2">
      <c r="A64" s="19" t="s">
        <v>56</v>
      </c>
      <c r="B64" s="19"/>
      <c r="C64" s="19"/>
      <c r="D64" s="19"/>
      <c r="E64" s="99" t="s">
        <v>57</v>
      </c>
      <c r="F64" s="99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5:B5"/>
    <mergeCell ref="A6:B6"/>
    <mergeCell ref="A8:F8"/>
    <mergeCell ref="A10:A11"/>
    <mergeCell ref="B10:B11"/>
    <mergeCell ref="C10:D10"/>
    <mergeCell ref="E10:F11"/>
    <mergeCell ref="C1:E1"/>
    <mergeCell ref="A2:B2"/>
    <mergeCell ref="C2:F2"/>
    <mergeCell ref="I2:K2"/>
    <mergeCell ref="C3:F3"/>
    <mergeCell ref="A4:B4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2025-04-14T11:20:37Z</dcterms:created>
  <dcterms:modified xsi:type="dcterms:W3CDTF">2025-04-14T11:20:57Z</dcterms:modified>
</cp:coreProperties>
</file>