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"/>
    </mc:Choice>
  </mc:AlternateContent>
  <xr:revisionPtr revIDLastSave="0" documentId="8_{F47CBCA3-32FC-49D9-9CC6-2A7097EDB11B}" xr6:coauthVersionLast="47" xr6:coauthVersionMax="47" xr10:uidLastSave="{00000000-0000-0000-0000-000000000000}"/>
  <bookViews>
    <workbookView xWindow="-120" yWindow="-120" windowWidth="29040" windowHeight="15720" xr2:uid="{063C54B1-AB76-49BA-AE1C-DF1A055C7CFB}"/>
  </bookViews>
  <sheets>
    <sheet name="P237" sheetId="1" r:id="rId1"/>
  </sheets>
  <definedNames>
    <definedName name="Z_6D6FD1CF_C9B3_47F9_ACC1_5AF66F79822E_.wvu.Cols" localSheetId="0" hidden="1">'P237'!$H:$K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24" i="1"/>
  <c r="C23" i="1"/>
  <c r="C32" i="1" s="1"/>
  <c r="D21" i="1"/>
  <c r="D32" i="1" s="1"/>
  <c r="C20" i="1"/>
  <c r="D17" i="1"/>
  <c r="C17" i="1"/>
  <c r="E17" i="1" s="1"/>
  <c r="C60" i="1" l="1"/>
  <c r="E32" i="1"/>
  <c r="D60" i="1"/>
  <c r="E59" i="1"/>
  <c r="E60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<sst xmlns="http://schemas.openxmlformats.org/spreadsheetml/2006/main" count="92" uniqueCount="58">
  <si>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</si>
  <si>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</si>
  <si>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Nr 237 im. Warszawskiej Syrenki                                              ul. Tyszkiewicza 33, 01-172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</si>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</sst>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4" fontId="2" fillId="0" borderId="32" xfId="0" applyNumberFormat="1" applyFont="1" applyBorder="1" applyAlignment="1">
      <alignment horizontal="right" vertical="center" indent="1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B946119D-D47F-4FA6-81C2-F4C6108D3667}"/>
    <cellStyle name="Normalny_dzielnice termin spr." xfId="2" xr:uid="{BE1BAE23-4EE4-4E95-8BAB-2FF9916AFD12}"/>
    <cellStyle name="Normalny_FUNDUSZ ZASADNICZY-ZAŁĄCZNIK DO BILANSU11" xfId="4" xr:uid="{769AAF07-4720-4752-ACAD-4989D6396C84}"/>
    <cellStyle name="Normalny_wynik finansowy zał.do bilansu" xfId="1" xr:uid="{3D0BEC68-5486-448F-89A4-3E7F11476A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705C7-6AF0-4FEA-BC77-F038543145C5}">
  <sheetPr>
    <pageSetUpPr autoPageBreaks="0"/>
  </sheetPr>
  <dimension ref="A1:K176"/>
  <sheetViews>
    <sheetView tabSelected="1" topLeftCell="A4" zoomScaleNormal="100" workbookViewId="0">
      <selection activeCell="B31" sqref="B31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0.710937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2.2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13386.45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13386.45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13386.45</v>
      </c>
      <c r="D17" s="55">
        <f t="shared" ref="D17" si="0">SUM(D13:D16)</f>
        <v>13386.45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f>1394417.55+413357.6</f>
        <v>1807775.15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f>783236.36+117152.66</f>
        <v>900389.02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71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f>129311.18+18105.4</f>
        <v>147416.57999999999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f>129073.06+16636.78</f>
        <v>145709.84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72824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72824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2"/>
      <c r="D31" s="72"/>
      <c r="E31" s="73"/>
      <c r="F31" s="74"/>
    </row>
    <row r="32" spans="1:6" s="57" customFormat="1" ht="15.75" customHeight="1" thickBot="1" x14ac:dyDescent="0.25">
      <c r="A32" s="22" t="s">
        <v>19</v>
      </c>
      <c r="B32" s="75"/>
      <c r="C32" s="55">
        <f>SUM(C18:C31)</f>
        <v>2028015.73</v>
      </c>
      <c r="D32" s="55">
        <f t="shared" ref="D32" si="1">SUM(D18:D31)</f>
        <v>1118922.8599999999</v>
      </c>
      <c r="E32" s="55">
        <f>C32-D32</f>
        <v>909092.87000000011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6"/>
    </row>
    <row r="34" spans="1:6" s="26" customFormat="1" ht="15.75" customHeight="1" thickBot="1" x14ac:dyDescent="0.25">
      <c r="A34" s="77" t="s">
        <v>33</v>
      </c>
      <c r="B34" s="78" t="s">
        <v>34</v>
      </c>
      <c r="C34" s="71"/>
      <c r="D34" s="71"/>
      <c r="E34" s="79"/>
      <c r="F34" s="76"/>
    </row>
    <row r="35" spans="1:6" s="57" customFormat="1" ht="15.75" customHeight="1" thickBot="1" x14ac:dyDescent="0.25">
      <c r="A35" s="22" t="s">
        <v>19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441982.49</v>
      </c>
      <c r="D36" s="38"/>
      <c r="E36" s="39"/>
      <c r="F36" s="76"/>
    </row>
    <row r="37" spans="1:6" s="26" customFormat="1" ht="15.75" customHeight="1" thickBot="1" x14ac:dyDescent="0.25">
      <c r="A37" s="77" t="s">
        <v>16</v>
      </c>
      <c r="B37" s="78" t="s">
        <v>24</v>
      </c>
      <c r="C37" s="71"/>
      <c r="D37" s="71">
        <v>441982.49</v>
      </c>
      <c r="E37" s="79"/>
      <c r="F37" s="76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441982.49</v>
      </c>
      <c r="D38" s="80">
        <f>SUM(D36:D37)</f>
        <v>441982.49</v>
      </c>
      <c r="E38" s="55">
        <f>C38-D38</f>
        <v>0</v>
      </c>
      <c r="F38" s="76"/>
    </row>
    <row r="39" spans="1:6" s="26" customFormat="1" ht="15.75" customHeight="1" x14ac:dyDescent="0.2">
      <c r="A39" s="36" t="s">
        <v>37</v>
      </c>
      <c r="B39" s="37" t="s">
        <v>38</v>
      </c>
      <c r="C39" s="38"/>
      <c r="D39" s="38"/>
      <c r="E39" s="39"/>
      <c r="F39" s="40"/>
    </row>
    <row r="40" spans="1:6" s="26" customFormat="1" ht="15.75" customHeight="1" thickBot="1" x14ac:dyDescent="0.25">
      <c r="A40" s="77" t="s">
        <v>39</v>
      </c>
      <c r="B40" s="81" t="s">
        <v>40</v>
      </c>
      <c r="C40" s="71"/>
      <c r="D40" s="71"/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2483384.67</v>
      </c>
      <c r="D60" s="55">
        <f>SUM(D59,D52,D49,D46,D44,D41,D38,D35,D32,D17)</f>
        <v>1574291.7999999998</v>
      </c>
      <c r="E60" s="55">
        <f>C60-D60</f>
        <v>909092.87000000011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26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2025-04-14T11:23:04Z</dcterms:created>
  <dcterms:modified xsi:type="dcterms:W3CDTF">2025-04-14T11:23:23Z</dcterms:modified>
</cp:coreProperties>
</file>