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9 - Sprawozdanie finansowe za rok 2024\"/>
    </mc:Choice>
  </mc:AlternateContent>
  <xr:revisionPtr revIDLastSave="0" documentId="8_{F3C66077-8769-4459-9364-462E9AA81EFC}" xr6:coauthVersionLast="47" xr6:coauthVersionMax="47" xr10:uidLastSave="{00000000-0000-0000-0000-000000000000}"/>
  <bookViews>
    <workbookView xWindow="-120" yWindow="-120" windowWidth="29040" windowHeight="15720" xr2:uid="{1AFE0E02-A02B-48D3-95B3-17D36D107CF1}"/>
  </bookViews>
  <sheets>
    <sheet name="P269" sheetId="1" r:id="rId1"/>
  </sheets>
  <definedNames>
    <definedName name="_xlnm.Print_Area" localSheetId="0">'P269'!$A$1:$E$64</definedName>
    <definedName name="Z_0B8ADE2C_CA71_48CB_B10A_19B6CE1413B2_.wvu.PrintArea" localSheetId="0" hidden="1">'P269'!$A$1:$E$64</definedName>
    <definedName name="Z_16B77D10_43D6_4567_9821_C509833F43F5_.wvu.PrintArea" localSheetId="0" hidden="1">'P269'!$A$1:$E$64</definedName>
    <definedName name="Z_6D6FD1CF_C9B3_47F9_ACC1_5AF66F79822E_.wvu.Cols" localSheetId="0" hidden="1">'P269'!$H:$K</definedName>
    <definedName name="Z_72A225F4_9DF7_4CB8_BBD0_74BD7524A8B9_.wvu.PrintArea" localSheetId="0" hidden="1">'P269'!$A$1:$E$64</definedName>
    <definedName name="Z_8811EB5E_3A57_4566_819A_4C575C09A17C_.wvu.PrintArea" localSheetId="0" hidden="1">'P269'!$A$1:$E$64</definedName>
    <definedName name="Z_A987050E_28B4_4A32_AAC3_403FB859EAA6_.wvu.PrintArea" localSheetId="0" hidden="1">'P269'!$A$1:$E$64</definedName>
    <definedName name="Z_E6449D4D_6A6A_4727_8B0E_F1201DF07245_.wvu.PrintArea" localSheetId="0" hidden="1">'P269'!$A$1:$E$64</definedName>
    <definedName name="Z_FA73E0AA_AD4C_437E_BE5B_7E9D5F57175B_.wvu.PrintArea" localSheetId="0" hidden="1">'P269'!$A$1:$E$64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<sst xmlns="http://schemas.openxmlformats.org/spreadsheetml/2006/main" count="92" uniqueCount="58">
  <si>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</si>
  <si>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</si>
  <si>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269                                                                                            ul. Smocza 22, 01-034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</si>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</sst>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left"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F0F4EDB7-8729-4C14-81B2-BCCF208A91D7}"/>
    <cellStyle name="Normalny_dzielnice termin spr." xfId="2" xr:uid="{4ACAE1CF-1F37-488C-8A8E-091ABD5FBCAF}"/>
    <cellStyle name="Normalny_FUNDUSZ ZASADNICZY-ZAŁĄCZNIK DO BILANSU11" xfId="4" xr:uid="{B97145EA-BA5B-40AE-BA3C-3B6597123DB1}"/>
    <cellStyle name="Normalny_wynik finansowy zał.do bilansu" xfId="1" xr:uid="{963F935A-84BB-4EF4-81A0-9BA4F25655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3434C-57E4-4842-ACD3-B369CF86D255}">
  <dimension ref="A1:K176"/>
  <sheetViews>
    <sheetView tabSelected="1" view="pageBreakPreview" topLeftCell="A7" zoomScaleNormal="100" zoomScaleSheetLayoutView="100" workbookViewId="0">
      <selection activeCell="N34" sqref="N34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0.7109375" style="19" customWidth="1"/>
    <col min="8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2.2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12290.51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12290.51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12290.51</v>
      </c>
      <c r="D17" s="56">
        <f t="shared" ref="D17" si="0">SUM(D13:D16)</f>
        <v>12290.51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1902684.92</v>
      </c>
      <c r="D20" s="68"/>
      <c r="E20" s="69">
        <v>666765.89</v>
      </c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1299224.1200000001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72"/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63305.09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63305.09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39259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39259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3"/>
      <c r="D31" s="73"/>
      <c r="E31" s="74"/>
      <c r="F31" s="75"/>
    </row>
    <row r="32" spans="1:6" s="58" customFormat="1" ht="15.75" customHeight="1" thickBot="1" x14ac:dyDescent="0.25">
      <c r="A32" s="23" t="s">
        <v>19</v>
      </c>
      <c r="B32" s="76"/>
      <c r="C32" s="56">
        <f>SUM(C18:C31)</f>
        <v>2005249.01</v>
      </c>
      <c r="D32" s="56">
        <f t="shared" ref="D32" si="1">SUM(D18:D31)</f>
        <v>1401788.2100000002</v>
      </c>
      <c r="E32" s="56">
        <f>C32-D32</f>
        <v>603460.79999999981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7"/>
    </row>
    <row r="34" spans="1:6" s="27" customFormat="1" ht="15.75" customHeight="1" thickBot="1" x14ac:dyDescent="0.25">
      <c r="A34" s="78" t="s">
        <v>33</v>
      </c>
      <c r="B34" s="79" t="s">
        <v>34</v>
      </c>
      <c r="C34" s="72"/>
      <c r="D34" s="72"/>
      <c r="E34" s="80"/>
      <c r="F34" s="77"/>
    </row>
    <row r="35" spans="1:6" s="58" customFormat="1" ht="15.75" customHeight="1" thickBot="1" x14ac:dyDescent="0.25">
      <c r="A35" s="23" t="s">
        <v>19</v>
      </c>
      <c r="B35" s="76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509879.23</v>
      </c>
      <c r="D36" s="39"/>
      <c r="E36" s="40"/>
      <c r="F36" s="77"/>
    </row>
    <row r="37" spans="1:6" s="27" customFormat="1" ht="15.75" customHeight="1" thickBot="1" x14ac:dyDescent="0.25">
      <c r="A37" s="78" t="s">
        <v>16</v>
      </c>
      <c r="B37" s="79" t="s">
        <v>24</v>
      </c>
      <c r="C37" s="72"/>
      <c r="D37" s="72">
        <v>509879.23</v>
      </c>
      <c r="E37" s="80"/>
      <c r="F37" s="77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509879.23</v>
      </c>
      <c r="D38" s="81">
        <f>SUM(D36:D37)</f>
        <v>509879.23</v>
      </c>
      <c r="E38" s="56">
        <f>C38-D38</f>
        <v>0</v>
      </c>
      <c r="F38" s="77"/>
    </row>
    <row r="39" spans="1:6" s="27" customFormat="1" ht="15.75" customHeight="1" x14ac:dyDescent="0.2">
      <c r="A39" s="37" t="s">
        <v>37</v>
      </c>
      <c r="B39" s="38" t="s">
        <v>38</v>
      </c>
      <c r="C39" s="39"/>
      <c r="D39" s="39"/>
      <c r="E39" s="40"/>
      <c r="F39" s="41"/>
    </row>
    <row r="40" spans="1:6" s="27" customFormat="1" ht="15.75" customHeight="1" thickBot="1" x14ac:dyDescent="0.25">
      <c r="A40" s="78" t="s">
        <v>39</v>
      </c>
      <c r="B40" s="82" t="s">
        <v>40</v>
      </c>
      <c r="C40" s="72"/>
      <c r="D40" s="72"/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0</v>
      </c>
      <c r="D41" s="81">
        <f>SUM(D39:D40)</f>
        <v>0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/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2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53</v>
      </c>
      <c r="B60" s="94"/>
      <c r="C60" s="56">
        <f>SUM(C59,C52,C49,C46,C44,C41,C38,C35,C32,C17)</f>
        <v>2527418.75</v>
      </c>
      <c r="D60" s="56">
        <f>SUM(D59,D52,D49,D46,D44,D41,D38,D35,D32,D17)</f>
        <v>1923957.9500000002</v>
      </c>
      <c r="E60" s="56">
        <f>C60-D60</f>
        <v>603460.79999999981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7"/>
      <c r="D63" s="97"/>
      <c r="E63" s="27" t="s">
        <v>55</v>
      </c>
    </row>
    <row r="64" spans="1:6" s="27" customFormat="1" ht="15.75" customHeight="1" x14ac:dyDescent="0.2">
      <c r="A64" s="19" t="s">
        <v>56</v>
      </c>
      <c r="B64" s="19"/>
      <c r="C64" s="19"/>
      <c r="D64" s="19"/>
      <c r="E64" s="98" t="s">
        <v>57</v>
      </c>
      <c r="F64" s="98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P269</vt:lpstr>
      <vt:lpstr>'P269'!Obszar_wydruku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2025-04-14T11:25:29Z</dcterms:created>
  <dcterms:modified xsi:type="dcterms:W3CDTF">2025-04-14T11:25:49Z</dcterms:modified>
</cp:coreProperties>
</file>