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8_{D035A277-40BB-486E-97AD-819DBC80B710}" xr6:coauthVersionLast="47" xr6:coauthVersionMax="47" xr10:uidLastSave="{00000000-0000-0000-0000-000000000000}"/>
  <bookViews>
    <workbookView xWindow="-120" yWindow="-120" windowWidth="29040" windowHeight="15720" xr2:uid="{76B66AC5-8FF5-4FA5-A03B-3583730DC48F}"/>
  </bookViews>
  <sheets>
    <sheet name="P289" sheetId="1" r:id="rId1"/>
  </sheets>
  <definedNames>
    <definedName name="Z_6D6FD1CF_C9B3_47F9_ACC1_5AF66F79822E_.wvu.Cols" localSheetId="0" hidden="1">'P289'!$H:$K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<sst xmlns="http://schemas.openxmlformats.org/spreadsheetml/2006/main" count="92" uniqueCount="58">
  <si>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</si>
  <si>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</si>
  <si>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289                                                                                              ul. Twarda 60A, 00-818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</si>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</sst>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F011A3A-E699-4904-8616-8D87D196CE48}"/>
    <cellStyle name="Normalny_dzielnice termin spr." xfId="2" xr:uid="{8B586ECC-62B1-4792-AF66-4C421258A7CB}"/>
    <cellStyle name="Normalny_FUNDUSZ ZASADNICZY-ZAŁĄCZNIK DO BILANSU11" xfId="4" xr:uid="{7315C099-54BD-4E32-91B0-8903FDE47053}"/>
    <cellStyle name="Normalny_wynik finansowy zał.do bilansu" xfId="1" xr:uid="{942CA860-898A-4272-A4E7-E814E800F2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CD06B-3639-4F39-9CD6-A74DB36E58A4}">
  <sheetPr>
    <pageSetUpPr autoPageBreaks="0"/>
  </sheetPr>
  <dimension ref="A1:K176"/>
  <sheetViews>
    <sheetView tabSelected="1" topLeftCell="A5" zoomScaleNormal="100" workbookViewId="0">
      <selection activeCell="C53" sqref="C53:D5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8" width="9.140625" style="19" customWidth="1"/>
    <col min="9" max="9" width="10" style="19" customWidth="1"/>
    <col min="10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1.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3831.44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3831.44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9" s="58" customFormat="1" ht="15.75" customHeight="1" thickBot="1" x14ac:dyDescent="0.25">
      <c r="A17" s="54" t="s">
        <v>19</v>
      </c>
      <c r="B17" s="55"/>
      <c r="C17" s="56">
        <f>SUM(C13:C16)</f>
        <v>3831.44</v>
      </c>
      <c r="D17" s="56">
        <f t="shared" ref="D17" si="0">SUM(D13:D16)</f>
        <v>3831.44</v>
      </c>
      <c r="E17" s="56">
        <f>C17-D17</f>
        <v>0</v>
      </c>
      <c r="F17" s="57"/>
    </row>
    <row r="18" spans="1:9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9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9" s="27" customFormat="1" ht="15.75" customHeight="1" x14ac:dyDescent="0.2">
      <c r="A20" s="66" t="s">
        <v>20</v>
      </c>
      <c r="B20" s="67" t="s">
        <v>23</v>
      </c>
      <c r="C20" s="39">
        <v>1241517.2</v>
      </c>
      <c r="D20" s="68"/>
      <c r="E20" s="69"/>
      <c r="F20" s="70"/>
    </row>
    <row r="21" spans="1:9" s="27" customFormat="1" ht="15.75" customHeight="1" x14ac:dyDescent="0.2">
      <c r="A21" s="42" t="s">
        <v>14</v>
      </c>
      <c r="B21" s="71" t="s">
        <v>24</v>
      </c>
      <c r="C21" s="44"/>
      <c r="D21" s="44">
        <v>1019719.64</v>
      </c>
      <c r="E21" s="45"/>
      <c r="F21" s="70"/>
      <c r="I21" s="72"/>
    </row>
    <row r="22" spans="1:9" s="27" customFormat="1" ht="15.75" customHeight="1" thickBot="1" x14ac:dyDescent="0.25">
      <c r="A22" s="49"/>
      <c r="B22" s="63" t="s">
        <v>25</v>
      </c>
      <c r="C22" s="51"/>
      <c r="D22" s="73"/>
      <c r="E22" s="52"/>
      <c r="F22" s="70"/>
    </row>
    <row r="23" spans="1:9" s="27" customFormat="1" ht="15.75" customHeight="1" x14ac:dyDescent="0.2">
      <c r="A23" s="37" t="s">
        <v>20</v>
      </c>
      <c r="B23" s="38" t="s">
        <v>26</v>
      </c>
      <c r="C23" s="39">
        <v>71065.67</v>
      </c>
      <c r="D23" s="39"/>
      <c r="E23" s="40"/>
      <c r="F23" s="70"/>
    </row>
    <row r="24" spans="1:9" s="27" customFormat="1" ht="15.75" customHeight="1" x14ac:dyDescent="0.2">
      <c r="A24" s="42" t="s">
        <v>27</v>
      </c>
      <c r="B24" s="71" t="s">
        <v>24</v>
      </c>
      <c r="C24" s="44"/>
      <c r="D24" s="44">
        <v>71036.490000000005</v>
      </c>
      <c r="E24" s="45"/>
      <c r="F24" s="70"/>
    </row>
    <row r="25" spans="1:9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  <c r="I25" s="72"/>
    </row>
    <row r="26" spans="1:9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9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9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9" s="27" customFormat="1" ht="15.75" customHeight="1" x14ac:dyDescent="0.2">
      <c r="A29" s="37" t="s">
        <v>28</v>
      </c>
      <c r="B29" s="38" t="s">
        <v>30</v>
      </c>
      <c r="C29" s="39">
        <v>65553.91</v>
      </c>
      <c r="D29" s="39"/>
      <c r="E29" s="40"/>
      <c r="F29" s="70"/>
    </row>
    <row r="30" spans="1:9" s="27" customFormat="1" ht="15.75" customHeight="1" x14ac:dyDescent="0.2">
      <c r="A30" s="42" t="s">
        <v>14</v>
      </c>
      <c r="B30" s="71" t="s">
        <v>24</v>
      </c>
      <c r="C30" s="44"/>
      <c r="D30" s="44">
        <v>65553.91</v>
      </c>
      <c r="E30" s="45"/>
      <c r="F30" s="70"/>
    </row>
    <row r="31" spans="1:9" s="27" customFormat="1" ht="15.75" customHeight="1" thickBot="1" x14ac:dyDescent="0.25">
      <c r="A31" s="47"/>
      <c r="B31" s="71" t="s">
        <v>25</v>
      </c>
      <c r="C31" s="74"/>
      <c r="D31" s="74"/>
      <c r="E31" s="75"/>
      <c r="F31" s="76"/>
    </row>
    <row r="32" spans="1:9" s="58" customFormat="1" ht="15.75" customHeight="1" thickBot="1" x14ac:dyDescent="0.25">
      <c r="A32" s="23" t="s">
        <v>19</v>
      </c>
      <c r="B32" s="77"/>
      <c r="C32" s="56">
        <f>SUM(C18:C31)</f>
        <v>1378136.7799999998</v>
      </c>
      <c r="D32" s="56">
        <f t="shared" ref="D32" si="1">SUM(D18:D31)</f>
        <v>1156310.04</v>
      </c>
      <c r="E32" s="56">
        <f>C32-D32</f>
        <v>221826.73999999976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8"/>
    </row>
    <row r="34" spans="1:6" s="27" customFormat="1" ht="15.75" customHeight="1" thickBot="1" x14ac:dyDescent="0.25">
      <c r="A34" s="79" t="s">
        <v>33</v>
      </c>
      <c r="B34" s="80" t="s">
        <v>34</v>
      </c>
      <c r="C34" s="73"/>
      <c r="D34" s="73">
        <v>0</v>
      </c>
      <c r="E34" s="81"/>
      <c r="F34" s="78"/>
    </row>
    <row r="35" spans="1:6" s="58" customFormat="1" ht="15.75" customHeight="1" thickBot="1" x14ac:dyDescent="0.25">
      <c r="A35" s="23" t="s">
        <v>19</v>
      </c>
      <c r="B35" s="77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276258.33</v>
      </c>
      <c r="D36" s="39"/>
      <c r="E36" s="40"/>
      <c r="F36" s="78"/>
    </row>
    <row r="37" spans="1:6" s="27" customFormat="1" ht="15.75" customHeight="1" thickBot="1" x14ac:dyDescent="0.25">
      <c r="A37" s="79" t="s">
        <v>16</v>
      </c>
      <c r="B37" s="80" t="s">
        <v>24</v>
      </c>
      <c r="C37" s="73"/>
      <c r="D37" s="68">
        <v>276258.33</v>
      </c>
      <c r="E37" s="81"/>
      <c r="F37" s="78"/>
    </row>
    <row r="38" spans="1:6" s="58" customFormat="1" ht="15.75" customHeight="1" thickBot="1" x14ac:dyDescent="0.25">
      <c r="A38" s="54" t="s">
        <v>19</v>
      </c>
      <c r="B38" s="55"/>
      <c r="C38" s="82">
        <f>SUM(C36:C37)</f>
        <v>276258.33</v>
      </c>
      <c r="D38" s="82">
        <f>SUM(D36:D37)</f>
        <v>276258.33</v>
      </c>
      <c r="E38" s="56">
        <f>C38-D38</f>
        <v>0</v>
      </c>
      <c r="F38" s="78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9" t="s">
        <v>39</v>
      </c>
      <c r="B40" s="83" t="s">
        <v>40</v>
      </c>
      <c r="C40" s="73"/>
      <c r="D40" s="73">
        <v>0</v>
      </c>
      <c r="E40" s="81"/>
      <c r="F40" s="70"/>
    </row>
    <row r="41" spans="1:6" s="58" customFormat="1" ht="15.75" customHeight="1" thickBot="1" x14ac:dyDescent="0.25">
      <c r="A41" s="54" t="s">
        <v>19</v>
      </c>
      <c r="B41" s="55"/>
      <c r="C41" s="82">
        <f>SUM(C39:C40)</f>
        <v>0</v>
      </c>
      <c r="D41" s="82">
        <f>SUM(D39:D40)</f>
        <v>0</v>
      </c>
      <c r="E41" s="56">
        <f>C41-D41</f>
        <v>0</v>
      </c>
      <c r="F41" s="84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5"/>
      <c r="B43" s="71" t="s">
        <v>18</v>
      </c>
      <c r="C43" s="86"/>
      <c r="D43" s="86">
        <v>0</v>
      </c>
      <c r="E43" s="87"/>
      <c r="F43" s="46"/>
    </row>
    <row r="44" spans="1:6" s="27" customFormat="1" ht="15.75" customHeight="1" thickBot="1" x14ac:dyDescent="0.25">
      <c r="A44" s="54" t="s">
        <v>19</v>
      </c>
      <c r="B44" s="55"/>
      <c r="C44" s="82">
        <f>SUM(C42:C43)</f>
        <v>0</v>
      </c>
      <c r="D44" s="82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8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9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90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90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2">
        <f>SUM(C50:C51)</f>
        <v>0</v>
      </c>
      <c r="D52" s="82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3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4" t="s">
        <v>53</v>
      </c>
      <c r="B60" s="95"/>
      <c r="C60" s="56">
        <f>SUM(C59,C52,C49,C46,C44,C41,C38,C35,C32,C17)</f>
        <v>1658226.5499999998</v>
      </c>
      <c r="D60" s="56">
        <f>SUM(D59,D52,D49,D46,D44,D41,D38,D35,D32,D17)</f>
        <v>1436399.81</v>
      </c>
      <c r="E60" s="56">
        <f>C60-D60</f>
        <v>221826.73999999976</v>
      </c>
      <c r="F60" s="96"/>
    </row>
    <row r="61" spans="1:6" s="27" customFormat="1" ht="15.75" customHeight="1" x14ac:dyDescent="0.2">
      <c r="A61" s="97"/>
      <c r="B61" s="97"/>
      <c r="C61" s="58"/>
      <c r="D61" s="58"/>
      <c r="E61" s="58"/>
    </row>
    <row r="62" spans="1:6" s="27" customFormat="1" ht="15.75" customHeight="1" x14ac:dyDescent="0.2">
      <c r="A62" s="97"/>
      <c r="B62" s="97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8"/>
      <c r="D63" s="98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9" t="s">
        <v>57</v>
      </c>
      <c r="F64" s="99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2025-04-14T11:26:30Z</dcterms:created>
  <dcterms:modified xsi:type="dcterms:W3CDTF">2025-04-14T11:26:57Z</dcterms:modified>
</cp:coreProperties>
</file>