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8_{6BB253BD-2B2F-46F9-85C6-FEF73DDBBECA}" xr6:coauthVersionLast="47" xr6:coauthVersionMax="47" xr10:uidLastSave="{00000000-0000-0000-0000-000000000000}"/>
  <bookViews>
    <workbookView xWindow="-120" yWindow="-120" windowWidth="29040" windowHeight="15720" xr2:uid="{3A06FB24-8317-4149-92F6-2E0CA90F7460}"/>
  </bookViews>
  <sheets>
    <sheet name="P310" sheetId="1" r:id="rId1"/>
  </sheets>
  <definedNames>
    <definedName name="Z_6D6FD1CF_C9B3_47F9_ACC1_5AF66F79822E_.wvu.Cols" localSheetId="0" hidden="1">'P310'!$H:$K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C23" i="1"/>
  <c r="D21" i="1"/>
  <c r="D32" i="1" s="1"/>
  <c r="C20" i="1"/>
  <c r="C32" i="1" s="1"/>
  <c r="E32" i="1" s="1"/>
  <c r="D17" i="1"/>
  <c r="C17" i="1"/>
  <c r="E17" i="1" s="1"/>
  <c r="C60" i="1" l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<sst xmlns="http://schemas.openxmlformats.org/spreadsheetml/2006/main" count="92" uniqueCount="58">
  <si>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</si>
  <si>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</si>
  <si>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z Oddziałami Integracyjnymi Nr 310                                   ul. Jan Brozka 17, 01-451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</si>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</sst>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7D7DBA8-E3A1-48C6-B6C9-5FDD1F447A31}"/>
    <cellStyle name="Normalny_dzielnice termin spr." xfId="2" xr:uid="{9E347F7A-8101-414E-99C7-65D02EF26A05}"/>
    <cellStyle name="Normalny_FUNDUSZ ZASADNICZY-ZAŁĄCZNIK DO BILANSU11" xfId="4" xr:uid="{F483E64A-F374-4F2C-9ECD-21B3541D850A}"/>
    <cellStyle name="Normalny_wynik finansowy zał.do bilansu" xfId="1" xr:uid="{C0C16881-B480-41D3-82E3-0D81A4CCC2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C9EA-A692-4D56-84D6-BA79398B2957}">
  <sheetPr>
    <pageSetUpPr autoPageBreaks="0"/>
  </sheetPr>
  <dimension ref="A1:K176"/>
  <sheetViews>
    <sheetView tabSelected="1" zoomScaleNormal="100" workbookViewId="0">
      <selection activeCell="A8" sqref="A8:F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0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17816.439999999999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17816.439999999999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17816.439999999999</v>
      </c>
      <c r="D17" s="56">
        <f t="shared" ref="D17" si="0">SUM(D13:D16)</f>
        <v>17816.439999999999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SUM(652619.1+381018.58)</f>
        <v>1033637.6799999999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SUM(652619.1+104968.55)</f>
        <v>757587.65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72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SUM(16724.67+71531.12+85000)</f>
        <v>173255.78999999998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123756.41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61399.199999999997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61399.199999999997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/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1268292.67</v>
      </c>
      <c r="D32" s="56">
        <f t="shared" ref="D32" si="1">SUM(D18:D31)</f>
        <v>942743.26</v>
      </c>
      <c r="E32" s="56">
        <f>C32-D32</f>
        <v>325549.40999999992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72"/>
      <c r="D34" s="72"/>
      <c r="E34" s="80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481258.37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72"/>
      <c r="D37" s="72">
        <v>481258.37</v>
      </c>
      <c r="E37" s="80"/>
      <c r="F37" s="77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481258.37</v>
      </c>
      <c r="D38" s="81">
        <f>SUM(D36:D37)</f>
        <v>481258.37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/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2" t="s">
        <v>40</v>
      </c>
      <c r="C40" s="72"/>
      <c r="D40" s="72"/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1767367.48</v>
      </c>
      <c r="D60" s="56">
        <f>SUM(D59,D52,D49,D46,D44,D41,D38,D35,D32,D17)</f>
        <v>1441818.0699999998</v>
      </c>
      <c r="E60" s="56">
        <f>C60-D60</f>
        <v>325549.41000000015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2025-04-14T11:27:11Z</dcterms:created>
  <dcterms:modified xsi:type="dcterms:W3CDTF">2025-04-14T11:27:31Z</dcterms:modified>
</cp:coreProperties>
</file>