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"/>
    </mc:Choice>
  </mc:AlternateContent>
  <xr:revisionPtr revIDLastSave="0" documentId="8_{70E4C78A-CDB0-48AF-BF21-20A55B5E1465}" xr6:coauthVersionLast="47" xr6:coauthVersionMax="47" xr10:uidLastSave="{00000000-0000-0000-0000-000000000000}"/>
  <bookViews>
    <workbookView xWindow="-120" yWindow="-120" windowWidth="29040" windowHeight="15720" xr2:uid="{98D33E20-AE14-4D33-ACA6-314E9E5A6ADE}"/>
  </bookViews>
  <sheets>
    <sheet name="P350" sheetId="1" r:id="rId1"/>
  </sheets>
  <definedNames>
    <definedName name="_xlnm.Print_Area" localSheetId="0">'P350'!$A$1:$G$64</definedName>
    <definedName name="Z_0B8ADE2C_CA71_48CB_B10A_19B6CE1413B2_.wvu.PrintArea" localSheetId="0" hidden="1">'P350'!$A$1:$G$64</definedName>
    <definedName name="Z_16B77D10_43D6_4567_9821_C509833F43F5_.wvu.PrintArea" localSheetId="0" hidden="1">'P350'!$A$1:$G$64</definedName>
    <definedName name="Z_6D6FD1CF_C9B3_47F9_ACC1_5AF66F79822E_.wvu.Cols" localSheetId="0" hidden="1">'P350'!$H:$K</definedName>
    <definedName name="Z_72A225F4_9DF7_4CB8_BBD0_74BD7524A8B9_.wvu.PrintArea" localSheetId="0" hidden="1">'P350'!$A$1:$G$64</definedName>
    <definedName name="Z_8811EB5E_3A57_4566_819A_4C575C09A17C_.wvu.PrintArea" localSheetId="0" hidden="1">'P350'!$A$1:$G$64</definedName>
    <definedName name="Z_A987050E_28B4_4A32_AAC3_403FB859EAA6_.wvu.PrintArea" localSheetId="0" hidden="1">'P350'!$A$1:$G$64</definedName>
    <definedName name="Z_FA73E0AA_AD4C_437E_BE5B_7E9D5F57175B_.wvu.PrintArea" localSheetId="0" hidden="1">'P350'!$A$1:$G$64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<sst xmlns="http://schemas.openxmlformats.org/spreadsheetml/2006/main" count="92" uniqueCount="58">
  <si>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</si>
  <si>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</si>
  <si>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350 "Jaśminowy Gaj"                                                              ul. Wieluńska 12, 01-240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</si>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</sst>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3" fillId="0" borderId="0" xfId="1" applyFont="1" applyAlignment="1">
      <alignment horizontal="center"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4" fontId="2" fillId="0" borderId="32" xfId="0" applyNumberFormat="1" applyFont="1" applyBorder="1" applyAlignment="1">
      <alignment horizontal="right" vertical="center" indent="1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C79F1A77-20EF-474E-B53C-FE573EF32459}"/>
    <cellStyle name="Normalny_dzielnice termin spr." xfId="2" xr:uid="{FE4B04F6-A383-4596-B096-A80962916FBA}"/>
    <cellStyle name="Normalny_FUNDUSZ ZASADNICZY-ZAŁĄCZNIK DO BILANSU11" xfId="4" xr:uid="{7A037758-C5C0-4001-9F95-FA19CA34049E}"/>
    <cellStyle name="Normalny_wynik finansowy zał.do bilansu" xfId="1" xr:uid="{720CF678-A747-46BD-8F56-C3C84B8782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F1C4B-DE40-481E-A73D-2B8B53108FCF}">
  <sheetPr>
    <pageSetUpPr autoPageBreaks="0"/>
  </sheetPr>
  <dimension ref="A1:K176"/>
  <sheetViews>
    <sheetView tabSelected="1" view="pageBreakPreview" zoomScale="110" zoomScaleNormal="100" zoomScaleSheetLayoutView="110" workbookViewId="0">
      <selection activeCell="C53" sqref="C53:D58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0.7109375" style="19" customWidth="1"/>
    <col min="8" max="11" width="9.1406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5.75" customHeight="1" x14ac:dyDescent="0.25">
      <c r="A7" s="16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5439.48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/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5439.48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/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5439.48</v>
      </c>
      <c r="D17" s="56">
        <f t="shared" ref="D17" si="0">SUM(D13:D16)</f>
        <v>5439.48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1608086.51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1395580.72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72"/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51766.8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51674.82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/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/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/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/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85927.43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85927.43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3"/>
      <c r="D31" s="73"/>
      <c r="E31" s="74"/>
      <c r="F31" s="75"/>
    </row>
    <row r="32" spans="1:6" s="58" customFormat="1" ht="15.75" customHeight="1" thickBot="1" x14ac:dyDescent="0.25">
      <c r="A32" s="23" t="s">
        <v>19</v>
      </c>
      <c r="B32" s="76"/>
      <c r="C32" s="56">
        <f>SUM(C18:C31)</f>
        <v>1745780.74</v>
      </c>
      <c r="D32" s="56">
        <f t="shared" ref="D32" si="1">SUM(D18:D31)</f>
        <v>1533182.97</v>
      </c>
      <c r="E32" s="56">
        <f>C32-D32</f>
        <v>212597.77000000002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/>
      <c r="D33" s="39"/>
      <c r="E33" s="40"/>
      <c r="F33" s="77"/>
    </row>
    <row r="34" spans="1:6" s="27" customFormat="1" ht="15.75" customHeight="1" thickBot="1" x14ac:dyDescent="0.25">
      <c r="A34" s="78" t="s">
        <v>33</v>
      </c>
      <c r="B34" s="79" t="s">
        <v>34</v>
      </c>
      <c r="C34" s="72"/>
      <c r="D34" s="72"/>
      <c r="E34" s="80"/>
      <c r="F34" s="77"/>
    </row>
    <row r="35" spans="1:6" s="58" customFormat="1" ht="15.75" customHeight="1" thickBot="1" x14ac:dyDescent="0.25">
      <c r="A35" s="23" t="s">
        <v>19</v>
      </c>
      <c r="B35" s="76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254800.03</v>
      </c>
      <c r="D36" s="39"/>
      <c r="E36" s="40"/>
      <c r="F36" s="77"/>
    </row>
    <row r="37" spans="1:6" s="27" customFormat="1" ht="15.75" customHeight="1" thickBot="1" x14ac:dyDescent="0.25">
      <c r="A37" s="78" t="s">
        <v>16</v>
      </c>
      <c r="B37" s="79" t="s">
        <v>24</v>
      </c>
      <c r="C37" s="72"/>
      <c r="D37" s="72">
        <v>254800.03</v>
      </c>
      <c r="E37" s="80"/>
      <c r="F37" s="77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254800.03</v>
      </c>
      <c r="D38" s="81">
        <f>SUM(D36:D37)</f>
        <v>254800.03</v>
      </c>
      <c r="E38" s="56">
        <f>C38-D38</f>
        <v>0</v>
      </c>
      <c r="F38" s="77"/>
    </row>
    <row r="39" spans="1:6" s="27" customFormat="1" ht="15.75" customHeight="1" x14ac:dyDescent="0.2">
      <c r="A39" s="37" t="s">
        <v>37</v>
      </c>
      <c r="B39" s="38" t="s">
        <v>38</v>
      </c>
      <c r="C39" s="39"/>
      <c r="D39" s="39"/>
      <c r="E39" s="40"/>
      <c r="F39" s="41"/>
    </row>
    <row r="40" spans="1:6" s="27" customFormat="1" ht="15.75" customHeight="1" thickBot="1" x14ac:dyDescent="0.25">
      <c r="A40" s="78" t="s">
        <v>39</v>
      </c>
      <c r="B40" s="82" t="s">
        <v>40</v>
      </c>
      <c r="C40" s="72"/>
      <c r="D40" s="72"/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/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/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/>
      <c r="D45" s="39"/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/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/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90"/>
    </row>
    <row r="50" spans="1:6" s="58" customFormat="1" ht="15.75" customHeight="1" x14ac:dyDescent="0.2">
      <c r="A50" s="91">
        <v>226</v>
      </c>
      <c r="B50" s="38" t="s">
        <v>47</v>
      </c>
      <c r="C50" s="39"/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/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81">
        <f>SUM(C50:C51)</f>
        <v>0</v>
      </c>
      <c r="D52" s="81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2" t="s">
        <v>49</v>
      </c>
      <c r="C53" s="44"/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/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/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/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/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/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3" t="s">
        <v>53</v>
      </c>
      <c r="B60" s="94"/>
      <c r="C60" s="56">
        <f>SUM(C59,C52,C49,C46,C44,C41,C38,C35,C32,C17)</f>
        <v>2006020.25</v>
      </c>
      <c r="D60" s="56">
        <f>SUM(D59,D52,D49,D46,D44,D41,D38,D35,D32,D17)</f>
        <v>1793422.48</v>
      </c>
      <c r="E60" s="56">
        <f>C60-D60</f>
        <v>212597.77000000002</v>
      </c>
      <c r="F60" s="95"/>
    </row>
    <row r="61" spans="1:6" s="27" customFormat="1" ht="15.75" customHeight="1" x14ac:dyDescent="0.2">
      <c r="A61" s="96"/>
      <c r="B61" s="96"/>
      <c r="C61" s="58"/>
      <c r="D61" s="58"/>
      <c r="E61" s="58"/>
    </row>
    <row r="62" spans="1:6" s="27" customFormat="1" ht="15.75" customHeight="1" x14ac:dyDescent="0.2">
      <c r="A62" s="96"/>
      <c r="B62" s="96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7"/>
      <c r="D63" s="97"/>
      <c r="E63" s="27" t="s">
        <v>55</v>
      </c>
    </row>
    <row r="64" spans="1:6" s="27" customFormat="1" ht="15.75" customHeight="1" x14ac:dyDescent="0.2">
      <c r="A64" s="19" t="s">
        <v>56</v>
      </c>
      <c r="B64" s="19"/>
      <c r="C64" s="19"/>
      <c r="D64" s="19"/>
      <c r="E64" s="98" t="s">
        <v>57</v>
      </c>
      <c r="F64" s="98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P350</vt:lpstr>
      <vt:lpstr>'P350'!Obszar_wydruku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2025-04-14T11:27:45Z</dcterms:created>
  <dcterms:modified xsi:type="dcterms:W3CDTF">2025-04-14T11:28:06Z</dcterms:modified>
</cp:coreProperties>
</file>