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48 - Sprawozdanie finansowe za rok 2024\"/>
    </mc:Choice>
  </mc:AlternateContent>
  <xr:revisionPtr revIDLastSave="0" documentId="8_{FA5A382C-594E-4392-9760-6CEE4BCD4E79}" xr6:coauthVersionLast="47" xr6:coauthVersionMax="47" xr10:uidLastSave="{00000000-0000-0000-0000-000000000000}"/>
  <bookViews>
    <workbookView xWindow="-120" yWindow="-120" windowWidth="29040" windowHeight="15720" xr2:uid="{2B407B46-1CB2-4C87-B789-27980E61F7F8}"/>
  </bookViews>
  <sheets>
    <sheet name="SP148" sheetId="1" r:id="rId1"/>
  </sheets>
  <definedNames>
    <definedName name="Z_416F9971_2AB8_49F8_BC03_BEEDFA834F47_.wvu.PrintArea" localSheetId="0" hidden="1">'SP148'!$A$1:$E$64</definedName>
    <definedName name="Z_F1EDC084_C727_4125_9C36_05EC9207EC0C_.wvu.Cols" localSheetId="0" hidden="1">'SP148'!$H:$N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D60" i="1" s="1"/>
  <c r="C59" i="1"/>
  <c r="C60" i="1" s="1"/>
  <c r="E60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E59" i="1" l="1"/>
</calcChain>
</file>

<file path=xl/sharedStrings.xml><?xml version="1.0" encoding="utf-8"?>
<sst xmlns="http://schemas.openxmlformats.org/spreadsheetml/2006/main" count="93" uniqueCount="59">
  <si>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</si>
  <si>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</si>
  <si>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Szkoła Podstawowa Nr 148 im. Hugona Kołłątaja                                 ul. Ożarowska 69, 01-408 Warszawa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</si>
  <si>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</si>
  <si>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</si>
  <si>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</si>
  <si>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</si>
  <si>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</si>
  <si>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</si>
  <si>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</si>
  <si>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</si>
  <si>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</si>
  <si>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</si>
  <si>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</si>
  <si>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</si>
  <si>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</si>
  <si>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</si>
  <si>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</si>
  <si>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</si>
  <si>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</si>
  <si>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</si>
  <si>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</si>
  <si>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</si>
  <si>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</si>
  <si>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</si>
  <si>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</si>
  <si>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</si>
  <si>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</si>
  <si>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</si>
  <si>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</si>
  <si>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</si>
  <si>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</si>
  <si>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</si>
  <si>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</si>
  <si>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</si>
  <si>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</si>
  <si>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</si>
  <si>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</si>
  <si>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</si>
  <si>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</si>
  <si>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</si>
  <si>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</si>
  <si>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</si>
  <si>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</si>
  <si>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</si>
  <si>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</si>
  <si>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</si>
  <si>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</si>
  <si>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</si>
  <si>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</si>
  <si>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</si>
  <si>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</si>
  <si>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</si>
  <si>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,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</si>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</sst>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98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right" vertical="center" indent="1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31F84859-C029-4998-A952-886871EF8F25}"/>
    <cellStyle name="Normalny_dzielnice termin spr." xfId="2" xr:uid="{C72E9204-5298-44A0-9FC7-8D231F369780}"/>
    <cellStyle name="Normalny_FUNDUSZ ZASADNICZY-ZAŁĄCZNIK DO BILANSU11" xfId="4" xr:uid="{6AD86469-C4F6-4649-89FB-3FA62E2CCFBB}"/>
    <cellStyle name="Normalny_wynik finansowy zał.do bilansu" xfId="1" xr:uid="{C86B98AD-AC72-4480-9173-31E720C70B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D85F81-A6AD-4214-92AC-98F60D74A5E1}">
  <sheetPr>
    <pageSetUpPr autoPageBreaks="0"/>
  </sheetPr>
  <dimension ref="A1:N176"/>
  <sheetViews>
    <sheetView tabSelected="1" topLeftCell="A16" zoomScaleNormal="100" workbookViewId="0">
      <selection activeCell="C53" sqref="C53:D58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1" style="18" customWidth="1"/>
    <col min="8" max="14" width="9.140625" style="18" customWidth="1"/>
    <col min="15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33.7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81887.56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>
        <v>3904</v>
      </c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77983.56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/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81887.56</v>
      </c>
      <c r="D17" s="55">
        <f t="shared" ref="D17" si="0">SUM(D13:D16)</f>
        <v>81887.56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3802657.36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3197324.23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50"/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216698.12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214172.48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/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/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/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/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62192.93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62192.93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1"/>
      <c r="D31" s="71"/>
      <c r="E31" s="72"/>
      <c r="F31" s="73"/>
    </row>
    <row r="32" spans="1:6" s="57" customFormat="1" ht="15.75" customHeight="1" thickBot="1" x14ac:dyDescent="0.25">
      <c r="A32" s="22" t="s">
        <v>19</v>
      </c>
      <c r="B32" s="74"/>
      <c r="C32" s="55">
        <f>SUM(C18:C31)</f>
        <v>4081548.41</v>
      </c>
      <c r="D32" s="55">
        <f t="shared" ref="D32" si="1">SUM(D18:D31)</f>
        <v>3473689.64</v>
      </c>
      <c r="E32" s="55">
        <f>C32-D32</f>
        <v>607858.77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/>
      <c r="D33" s="38"/>
      <c r="E33" s="39"/>
      <c r="F33" s="75"/>
    </row>
    <row r="34" spans="1:6" s="26" customFormat="1" ht="15.75" customHeight="1" thickBot="1" x14ac:dyDescent="0.25">
      <c r="A34" s="76" t="s">
        <v>33</v>
      </c>
      <c r="B34" s="77" t="s">
        <v>34</v>
      </c>
      <c r="C34" s="78"/>
      <c r="D34" s="78"/>
      <c r="E34" s="79"/>
      <c r="F34" s="75"/>
    </row>
    <row r="35" spans="1:6" s="57" customFormat="1" ht="15.75" customHeight="1" thickBot="1" x14ac:dyDescent="0.25">
      <c r="A35" s="22" t="s">
        <v>19</v>
      </c>
      <c r="B35" s="74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1091284.6599999999</v>
      </c>
      <c r="D36" s="38"/>
      <c r="E36" s="39"/>
      <c r="F36" s="75"/>
    </row>
    <row r="37" spans="1:6" s="26" customFormat="1" ht="15.75" customHeight="1" thickBot="1" x14ac:dyDescent="0.25">
      <c r="A37" s="76" t="s">
        <v>16</v>
      </c>
      <c r="B37" s="77" t="s">
        <v>24</v>
      </c>
      <c r="C37" s="78"/>
      <c r="D37" s="78">
        <v>1091284.6599999999</v>
      </c>
      <c r="E37" s="79"/>
      <c r="F37" s="75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1091284.6599999999</v>
      </c>
      <c r="D38" s="80">
        <f>SUM(D36:D37)</f>
        <v>1091284.6599999999</v>
      </c>
      <c r="E38" s="55">
        <f>C38-D38</f>
        <v>0</v>
      </c>
      <c r="F38" s="75"/>
    </row>
    <row r="39" spans="1:6" s="26" customFormat="1" ht="15.75" customHeight="1" x14ac:dyDescent="0.2">
      <c r="A39" s="36" t="s">
        <v>37</v>
      </c>
      <c r="B39" s="37" t="s">
        <v>38</v>
      </c>
      <c r="C39" s="38">
        <v>197562.09</v>
      </c>
      <c r="D39" s="38"/>
      <c r="E39" s="39"/>
      <c r="F39" s="40"/>
    </row>
    <row r="40" spans="1:6" s="26" customFormat="1" ht="15.75" customHeight="1" thickBot="1" x14ac:dyDescent="0.25">
      <c r="A40" s="76" t="s">
        <v>39</v>
      </c>
      <c r="B40" s="81" t="s">
        <v>40</v>
      </c>
      <c r="C40" s="78"/>
      <c r="D40" s="78">
        <v>197562.09</v>
      </c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197562.09</v>
      </c>
      <c r="D41" s="80">
        <f>SUM(D39:D40)</f>
        <v>197562.09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/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/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/>
      <c r="D45" s="38"/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/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/>
      <c r="E48" s="51"/>
      <c r="F48" s="45"/>
    </row>
    <row r="49" spans="1:14" s="26" customFormat="1" ht="15.75" customHeight="1" thickBot="1" x14ac:dyDescent="0.25">
      <c r="A49" s="53" t="s">
        <v>19</v>
      </c>
      <c r="B49" s="54"/>
      <c r="C49" s="55">
        <f>SUM(C47:C48)</f>
        <v>0</v>
      </c>
      <c r="D49" s="55">
        <f>SUM(D47:D48)</f>
        <v>0</v>
      </c>
      <c r="E49" s="55">
        <f>C49-D49</f>
        <v>0</v>
      </c>
      <c r="F49" s="89"/>
    </row>
    <row r="50" spans="1:14" s="57" customFormat="1" ht="15.75" customHeight="1" x14ac:dyDescent="0.2">
      <c r="A50" s="90">
        <v>226</v>
      </c>
      <c r="B50" s="37" t="s">
        <v>47</v>
      </c>
      <c r="C50" s="38"/>
      <c r="D50" s="38"/>
      <c r="E50" s="39"/>
      <c r="F50" s="40"/>
    </row>
    <row r="51" spans="1:14" s="26" customFormat="1" ht="15.75" customHeight="1" thickBot="1" x14ac:dyDescent="0.25">
      <c r="A51" s="88"/>
      <c r="B51" s="70" t="s">
        <v>18</v>
      </c>
      <c r="C51" s="50"/>
      <c r="D51" s="50"/>
      <c r="E51" s="51"/>
      <c r="F51" s="52"/>
    </row>
    <row r="52" spans="1:14" s="26" customFormat="1" ht="15.75" customHeight="1" thickBot="1" x14ac:dyDescent="0.25">
      <c r="A52" s="53" t="s">
        <v>19</v>
      </c>
      <c r="B52" s="54"/>
      <c r="C52" s="80">
        <f>SUM(C50:C51)</f>
        <v>0</v>
      </c>
      <c r="D52" s="80">
        <f>SUM(D50:D51)</f>
        <v>0</v>
      </c>
      <c r="E52" s="55">
        <f>C52-D52</f>
        <v>0</v>
      </c>
      <c r="F52" s="52"/>
    </row>
    <row r="53" spans="1:14" s="26" customFormat="1" ht="15.75" customHeight="1" x14ac:dyDescent="0.2">
      <c r="A53" s="58" t="s">
        <v>48</v>
      </c>
      <c r="B53" s="91" t="s">
        <v>49</v>
      </c>
      <c r="C53" s="43"/>
      <c r="D53" s="43"/>
      <c r="E53" s="44"/>
      <c r="F53" s="52"/>
    </row>
    <row r="54" spans="1:14" s="26" customFormat="1" ht="15.75" customHeight="1" x14ac:dyDescent="0.2">
      <c r="A54" s="41" t="s">
        <v>50</v>
      </c>
      <c r="B54" s="70" t="s">
        <v>18</v>
      </c>
      <c r="C54" s="43"/>
      <c r="D54" s="43"/>
      <c r="E54" s="44"/>
      <c r="F54" s="52"/>
    </row>
    <row r="55" spans="1:14" s="26" customFormat="1" ht="15.75" customHeight="1" x14ac:dyDescent="0.2">
      <c r="A55" s="41" t="s">
        <v>48</v>
      </c>
      <c r="B55" s="70" t="s">
        <v>51</v>
      </c>
      <c r="C55" s="43"/>
      <c r="D55" s="43"/>
      <c r="E55" s="44"/>
      <c r="F55" s="52"/>
    </row>
    <row r="56" spans="1:14" s="26" customFormat="1" ht="15.75" customHeight="1" x14ac:dyDescent="0.2">
      <c r="A56" s="41" t="s">
        <v>50</v>
      </c>
      <c r="B56" s="70" t="s">
        <v>18</v>
      </c>
      <c r="C56" s="43"/>
      <c r="D56" s="43"/>
      <c r="E56" s="44"/>
      <c r="F56" s="52"/>
    </row>
    <row r="57" spans="1:14" ht="18.75" customHeight="1" x14ac:dyDescent="0.2">
      <c r="A57" s="41" t="s">
        <v>48</v>
      </c>
      <c r="B57" s="70" t="s">
        <v>52</v>
      </c>
      <c r="C57" s="43"/>
      <c r="D57" s="43"/>
      <c r="E57" s="44"/>
      <c r="F57" s="52"/>
    </row>
    <row r="58" spans="1:14" ht="18" customHeight="1" thickBot="1" x14ac:dyDescent="0.25">
      <c r="A58" s="48" t="s">
        <v>50</v>
      </c>
      <c r="B58" s="70" t="s">
        <v>18</v>
      </c>
      <c r="C58" s="50"/>
      <c r="D58" s="50"/>
      <c r="E58" s="51"/>
      <c r="F58" s="69"/>
      <c r="N58" s="18" t="s">
        <v>53</v>
      </c>
    </row>
    <row r="59" spans="1:14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14" s="26" customFormat="1" ht="15.75" customHeight="1" thickBot="1" x14ac:dyDescent="0.25">
      <c r="A60" s="92" t="s">
        <v>54</v>
      </c>
      <c r="B60" s="93"/>
      <c r="C60" s="55">
        <f>SUM(C59,C52,C49,C46,C44,C41,C38,C35,C32,C17)</f>
        <v>5452282.7199999997</v>
      </c>
      <c r="D60" s="55">
        <f>SUM(D59,D52,D49,D46,D44,D41,D38,D35,D32,D17)</f>
        <v>4844423.95</v>
      </c>
      <c r="E60" s="55">
        <f>C60-D60</f>
        <v>607858.76999999955</v>
      </c>
      <c r="F60" s="94"/>
    </row>
    <row r="61" spans="1:14" s="26" customFormat="1" ht="15.75" customHeight="1" x14ac:dyDescent="0.2">
      <c r="A61" s="95"/>
      <c r="B61" s="95"/>
      <c r="C61" s="57"/>
      <c r="D61" s="57"/>
      <c r="E61" s="57"/>
    </row>
    <row r="62" spans="1:14" s="26" customFormat="1" ht="15.75" customHeight="1" x14ac:dyDescent="0.2">
      <c r="A62" s="95"/>
      <c r="B62" s="95"/>
      <c r="C62" s="57"/>
      <c r="D62" s="57"/>
      <c r="E62" s="57"/>
    </row>
    <row r="63" spans="1:14" s="26" customFormat="1" ht="15.75" customHeight="1" x14ac:dyDescent="0.2">
      <c r="A63" s="18" t="s">
        <v>55</v>
      </c>
      <c r="B63" s="18"/>
      <c r="C63" s="96"/>
      <c r="D63" s="96"/>
      <c r="E63" s="26" t="s">
        <v>56</v>
      </c>
    </row>
    <row r="64" spans="1:14" s="26" customFormat="1" ht="15.75" customHeight="1" x14ac:dyDescent="0.2">
      <c r="A64" s="18" t="s">
        <v>57</v>
      </c>
      <c r="B64" s="18"/>
      <c r="C64" s="18"/>
      <c r="D64" s="18"/>
      <c r="E64" s="97" t="s">
        <v>58</v>
      </c>
      <c r="F64" s="97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6">
    <mergeCell ref="C63:D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SP148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2025-04-14T11:37:15Z</dcterms:created>
  <dcterms:modified xsi:type="dcterms:W3CDTF">2025-04-14T11:37:34Z</dcterms:modified>
</cp:coreProperties>
</file>