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8_{764DFE64-F6A2-4583-8D6E-AFBE374EB7C4}" xr6:coauthVersionLast="47" xr6:coauthVersionMax="47" xr10:uidLastSave="{00000000-0000-0000-0000-000000000000}"/>
  <bookViews>
    <workbookView xWindow="-120" yWindow="-120" windowWidth="29040" windowHeight="15720" xr2:uid="{AA045C31-FFC0-4660-9CBE-305587F2DEEB}"/>
  </bookViews>
  <sheets>
    <sheet name="SP166" sheetId="1" r:id="rId1"/>
  </sheets>
  <definedNames>
    <definedName name="Z_416F9971_2AB8_49F8_BC03_BEEDFA834F47_.wvu.PrintArea" localSheetId="0" hidden="1">'SP166'!$A$1:$E$64</definedName>
    <definedName name="Z_F1EDC084_C727_4125_9C36_05EC9207EC0C_.wvu.Cols" localSheetId="0" hidden="1">'SP166'!$G:$H,'SP166'!$J:$N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<sst xmlns="http://schemas.openxmlformats.org/spreadsheetml/2006/main" count="92" uniqueCount="58">
  <si>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</si>
  <si>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</si>
  <si>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166 im. Żwirki i Wigury 	                                        ul. Żytnia 40, 01-198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</si>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</sst>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05695AD3-A493-43F5-9EB1-326F4B952E7B}"/>
    <cellStyle name="Normalny_dzielnice termin spr." xfId="2" xr:uid="{8DD450C9-559F-4845-B87B-083E358BF258}"/>
    <cellStyle name="Normalny_FUNDUSZ ZASADNICZY-ZAŁĄCZNIK DO BILANSU11" xfId="4" xr:uid="{C41CB1E7-AF32-489E-8DA0-782EB4E56E9B}"/>
    <cellStyle name="Normalny_wynik finansowy zał.do bilansu" xfId="1" xr:uid="{A009A500-C47E-4FF3-9810-53A67243C5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AC590-ED19-4035-AC57-BBA86FE5708F}">
  <dimension ref="A1:K176"/>
  <sheetViews>
    <sheetView tabSelected="1" topLeftCell="A10" zoomScaleNormal="100" workbookViewId="0">
      <selection activeCell="C23" sqref="C23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8" width="9.140625" style="19" customWidth="1"/>
    <col min="9" max="9" width="0.140625" style="19" customWidth="1"/>
    <col min="10" max="14" width="9.140625" style="19" customWidth="1"/>
    <col min="15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27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27895.34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27895.34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27895.34</v>
      </c>
      <c r="D17" s="56">
        <f t="shared" ref="D17" si="0">SUM(D13:D16)</f>
        <v>27895.34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4957118.29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4282024.0999999996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72193.69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72193.69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77315.399999999994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77315.399999999994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5106627.3800000008</v>
      </c>
      <c r="D32" s="56">
        <f t="shared" ref="D32" si="1">SUM(D18:D31)</f>
        <v>4431533.1900000004</v>
      </c>
      <c r="E32" s="56">
        <f>C32-D32</f>
        <v>675094.19000000041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1120340.7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1120340.7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1120340.7</v>
      </c>
      <c r="D38" s="81">
        <f>SUM(D36:D37)</f>
        <v>1120340.7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212435.94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212435.94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212435.94</v>
      </c>
      <c r="D41" s="81">
        <f>SUM(D39:D40)</f>
        <v>212435.94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6467299.3600000003</v>
      </c>
      <c r="D60" s="56">
        <f>SUM(D59,D52,D49,D46,D44,D41,D38,D35,D32,D17)</f>
        <v>5792205.1699999999</v>
      </c>
      <c r="E60" s="56">
        <f>C60-D60</f>
        <v>675094.19000000041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2025-04-14T11:37:46Z</dcterms:created>
  <dcterms:modified xsi:type="dcterms:W3CDTF">2025-04-14T11:38:10Z</dcterms:modified>
</cp:coreProperties>
</file>