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"/>
    </mc:Choice>
  </mc:AlternateContent>
  <xr:revisionPtr revIDLastSave="0" documentId="8_{52B1A564-BFD9-4791-AB65-971C9D0179E0}" xr6:coauthVersionLast="47" xr6:coauthVersionMax="47" xr10:uidLastSave="{00000000-0000-0000-0000-000000000000}"/>
  <bookViews>
    <workbookView xWindow="-120" yWindow="-120" windowWidth="29040" windowHeight="15720" xr2:uid="{D18C6B45-BFF1-4675-96A7-BC1440CA4CDA}"/>
  </bookViews>
  <sheets>
    <sheet name="SP317" sheetId="1" r:id="rId1"/>
  </sheets>
  <definedNames>
    <definedName name="Z_416F9971_2AB8_49F8_BC03_BEEDFA834F47_.wvu.PrintArea" localSheetId="0" hidden="1">'SP317'!$A$1:$E$64</definedName>
    <definedName name="Z_F1EDC084_C727_4125_9C36_05EC9207EC0C_.wvu.Cols" localSheetId="0" hidden="1">'SP317'!$H:$K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C41" i="1"/>
  <c r="D40" i="1"/>
  <c r="D41" i="1" s="1"/>
  <c r="D38" i="1"/>
  <c r="C38" i="1"/>
  <c r="E38" i="1" s="1"/>
  <c r="D37" i="1"/>
  <c r="D35" i="1"/>
  <c r="C35" i="1"/>
  <c r="E35" i="1" s="1"/>
  <c r="C32" i="1"/>
  <c r="D24" i="1"/>
  <c r="D32" i="1" s="1"/>
  <c r="C23" i="1"/>
  <c r="D21" i="1"/>
  <c r="C20" i="1"/>
  <c r="C17" i="1"/>
  <c r="D15" i="1"/>
  <c r="D17" i="1" s="1"/>
  <c r="E41" i="1" l="1"/>
  <c r="E17" i="1"/>
  <c r="E32" i="1"/>
  <c r="D60" i="1"/>
  <c r="C60" i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<sst xmlns="http://schemas.openxmlformats.org/spreadsheetml/2006/main" count="92" uniqueCount="58">
  <si>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</si>
  <si>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</si>
  <si>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Szkoła Podstawowa Integracyjna Nr 317 im. Edmunda Bojanowskiego 	                                                                                                                    ul. Deotymy 37, 01-409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</si>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</sst>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horizont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FEA7C35E-084F-44AB-96F6-C26D81FB5CF9}"/>
    <cellStyle name="Normalny_dzielnice termin spr." xfId="2" xr:uid="{BC3408D3-0A55-4C6D-AF5F-CC598201E2E1}"/>
    <cellStyle name="Normalny_FUNDUSZ ZASADNICZY-ZAŁĄCZNIK DO BILANSU11" xfId="4" xr:uid="{6B86DC70-487F-4C97-8DFE-F24D0539BE47}"/>
    <cellStyle name="Normalny_wynik finansowy zał.do bilansu" xfId="1" xr:uid="{1FE8835E-3EFA-4F23-A310-A941816E23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CA52B-649C-4D20-B927-CC2B8013A42D}">
  <sheetPr>
    <pageSetUpPr autoPageBreaks="0" fitToPage="1"/>
  </sheetPr>
  <dimension ref="A1:K176"/>
  <sheetViews>
    <sheetView tabSelected="1" zoomScaleNormal="100" workbookViewId="0">
      <selection activeCell="E42" sqref="E42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4" width="13.7109375" style="19" customWidth="1"/>
    <col min="5" max="5" width="22" style="19" customWidth="1"/>
    <col min="6" max="6" width="0.28515625" style="19" customWidth="1"/>
    <col min="7" max="7" width="2.42578125" style="19" customWidth="1"/>
    <col min="8" max="11" width="9.140625" style="19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0.25" customHeight="1" x14ac:dyDescent="0.25">
      <c r="A2" s="5"/>
      <c r="C2" s="6" t="s">
        <v>1</v>
      </c>
      <c r="D2" s="7"/>
      <c r="E2" s="7"/>
      <c r="F2" s="7"/>
      <c r="I2" s="6"/>
      <c r="J2" s="7"/>
      <c r="K2" s="7"/>
    </row>
    <row r="3" spans="1:11" s="9" customFormat="1" ht="9" customHeight="1" x14ac:dyDescent="0.25">
      <c r="A3" s="8"/>
      <c r="C3" s="6"/>
      <c r="D3" s="6"/>
      <c r="E3" s="6"/>
      <c r="F3" s="6"/>
    </row>
    <row r="4" spans="1:11" s="12" customFormat="1" ht="48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7.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60197.27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/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f>C13</f>
        <v>60197.27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/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60197.27</v>
      </c>
      <c r="D17" s="56">
        <f t="shared" ref="D17" si="0">SUM(D13:D16)</f>
        <v>60197.27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f>2569794.96+1682354.36</f>
        <v>4252149.32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f>2569794.96+501712.47</f>
        <v>3071507.4299999997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/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f>8119.99+8470.6+8480</f>
        <v>25070.59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f>8119.99+8470.6+7435.83</f>
        <v>24026.42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/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/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/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/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57463.79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57463.79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/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4334683.7</v>
      </c>
      <c r="D32" s="56">
        <f t="shared" ref="D32" si="1">SUM(D18:D31)</f>
        <v>3152997.6399999997</v>
      </c>
      <c r="E32" s="56">
        <f>C32-D32</f>
        <v>1181686.0600000005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/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/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1453619.46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f>C36</f>
        <v>1453619.46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1453619.46</v>
      </c>
      <c r="D38" s="81">
        <f>SUM(D36:D37)</f>
        <v>1453619.46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133682.91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f>C39</f>
        <v>133682.91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133682.91</v>
      </c>
      <c r="D41" s="81">
        <f>SUM(D39:D40)</f>
        <v>133682.91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/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/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/>
      <c r="D45" s="39"/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/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/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56">
        <f>SUM(C47:C48)</f>
        <v>0</v>
      </c>
      <c r="D49" s="56">
        <f>SUM(D47:D48)</f>
        <v>0</v>
      </c>
      <c r="E49" s="56">
        <f>C49-D49</f>
        <v>0</v>
      </c>
      <c r="F49" s="90"/>
    </row>
    <row r="50" spans="1:6" s="58" customFormat="1" ht="15.75" customHeight="1" x14ac:dyDescent="0.2">
      <c r="A50" s="91">
        <v>226</v>
      </c>
      <c r="B50" s="38" t="s">
        <v>47</v>
      </c>
      <c r="C50" s="39"/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/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81">
        <f>SUM(C50:C51)</f>
        <v>0</v>
      </c>
      <c r="D52" s="81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2" t="s">
        <v>49</v>
      </c>
      <c r="C53" s="44"/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/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/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/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/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/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3" t="s">
        <v>53</v>
      </c>
      <c r="B60" s="94"/>
      <c r="C60" s="56">
        <f>SUM(C59,C52,C49,C46,C44,C41,C38,C35,C32,C17)</f>
        <v>5982183.3399999999</v>
      </c>
      <c r="D60" s="56">
        <f>SUM(D59,D52,D49,D46,D44,D41,D38,D35,D32,D17)</f>
        <v>4800497.2799999993</v>
      </c>
      <c r="E60" s="56">
        <f>C60-D60</f>
        <v>1181686.0600000005</v>
      </c>
      <c r="F60" s="95"/>
    </row>
    <row r="61" spans="1:6" s="27" customFormat="1" ht="15.75" customHeight="1" x14ac:dyDescent="0.2">
      <c r="A61" s="96"/>
      <c r="B61" s="96"/>
      <c r="C61" s="58"/>
      <c r="D61" s="58"/>
      <c r="E61" s="58"/>
    </row>
    <row r="62" spans="1:6" s="27" customFormat="1" ht="15.75" customHeight="1" x14ac:dyDescent="0.2">
      <c r="A62" s="96"/>
      <c r="B62" s="96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7"/>
      <c r="D63" s="97"/>
      <c r="E63" s="27" t="s">
        <v>55</v>
      </c>
    </row>
    <row r="64" spans="1:6" s="27" customFormat="1" ht="15.75" customHeight="1" x14ac:dyDescent="0.2">
      <c r="A64" s="19" t="s">
        <v>56</v>
      </c>
      <c r="B64" s="19"/>
      <c r="C64" s="19"/>
      <c r="D64" s="19"/>
      <c r="E64" s="98" t="s">
        <v>57</v>
      </c>
      <c r="F64" s="98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2025-04-14T11:43:32Z</dcterms:created>
  <dcterms:modified xsi:type="dcterms:W3CDTF">2025-04-14T11:44:04Z</dcterms:modified>
</cp:coreProperties>
</file>