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2 - Sprawozdanie finansowe za rok 2024\"/>
    </mc:Choice>
  </mc:AlternateContent>
  <xr:revisionPtr revIDLastSave="0" documentId="8_{DFFA75C4-F313-4C4F-92FB-C98476617F4A}" xr6:coauthVersionLast="47" xr6:coauthVersionMax="47" xr10:uidLastSave="{00000000-0000-0000-0000-000000000000}"/>
  <bookViews>
    <workbookView xWindow="-120" yWindow="-120" windowWidth="29040" windowHeight="15720" xr2:uid="{13D0D624-E88F-4518-BF9B-D2980301F8AE}"/>
  </bookViews>
  <sheets>
    <sheet name="ZS32" sheetId="1" r:id="rId1"/>
  </sheets>
  <definedNames>
    <definedName name="Z_695A6038_B662_4359_BF5D_A19E67B08F2D_.wvu.Cols" localSheetId="0" hidden="1">'ZS32'!$H:$K</definedName>
    <definedName name="Z_695A6038_B662_4359_BF5D_A19E67B08F2D_.wvu.Rows" localSheetId="0" hidden="1">'ZS32'!$3:$3</definedName>
    <definedName name="Z_A44BE361_A2FB_44CE_9690_A203256BF503_.wvu.Cols" localSheetId="0" hidden="1">'ZS32'!$H:$K</definedName>
    <definedName name="Z_A44BE361_A2FB_44CE_9690_A203256BF503_.wvu.Rows" localSheetId="0" hidden="1">'ZS32'!$3:$3</definedName>
    <definedName name="Z_AD2162EE_C4D8_423B_B29E_3D11C9D63472_.wvu.Cols" localSheetId="0" hidden="1">'ZS32'!$H:$K</definedName>
    <definedName name="Z_AD2162EE_C4D8_423B_B29E_3D11C9D63472_.wvu.Rows" localSheetId="0" hidden="1">'ZS32'!$3:$3</definedName>
    <definedName name="Z_ADA40D3B_3886_49E9_9FD9_01DAD8AD7DD6_.wvu.Cols" localSheetId="0" hidden="1">'ZS32'!$H:$K</definedName>
    <definedName name="Z_ADA40D3B_3886_49E9_9FD9_01DAD8AD7DD6_.wvu.Rows" localSheetId="0" hidden="1">'ZS32'!$3:$3</definedName>
    <definedName name="Z_B96A0E5E_CD3E_4967_938E_0E59334A059A_.wvu.Cols" localSheetId="0" hidden="1">'ZS32'!$H:$K</definedName>
    <definedName name="Z_B96A0E5E_CD3E_4967_938E_0E59334A059A_.wvu.Rows" localSheetId="0" hidden="1">'ZS32'!$3:$3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C59" i="1"/>
  <c r="D52" i="1"/>
  <c r="C52" i="1"/>
  <c r="E52" i="1" s="1"/>
  <c r="D49" i="1"/>
  <c r="C49" i="1"/>
  <c r="E49" i="1" s="1"/>
  <c r="D46" i="1"/>
  <c r="C46" i="1"/>
  <c r="D44" i="1"/>
  <c r="C44" i="1"/>
  <c r="E44" i="1" s="1"/>
  <c r="D41" i="1"/>
  <c r="C41" i="1"/>
  <c r="E41" i="1" s="1"/>
  <c r="D38" i="1"/>
  <c r="C36" i="1"/>
  <c r="C38" i="1" s="1"/>
  <c r="E38" i="1" s="1"/>
  <c r="E35" i="1"/>
  <c r="D35" i="1"/>
  <c r="C35" i="1"/>
  <c r="D30" i="1"/>
  <c r="C29" i="1"/>
  <c r="C32" i="1" s="1"/>
  <c r="D21" i="1"/>
  <c r="D32" i="1" s="1"/>
  <c r="C20" i="1"/>
  <c r="D17" i="1"/>
  <c r="C17" i="1"/>
  <c r="E17" i="1" s="1"/>
  <c r="C60" i="1" l="1"/>
  <c r="E60" i="1" s="1"/>
  <c r="E32" i="1"/>
  <c r="D60" i="1"/>
  <c r="E59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<sst xmlns="http://schemas.openxmlformats.org/spreadsheetml/2006/main" count="92" uniqueCount="58">
  <si>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</si>
  <si>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</si>
  <si>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Zespół Szkół Nr 32 im. Krzysztofa Kamila Baczyńskiego 	                              ul. Ożarowska 71, 01-408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</si>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</sst>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5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2" fillId="0" borderId="0" xfId="2" applyFont="1" applyAlignment="1">
      <alignment horizontal="right" wrapText="1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F2C5C594-4498-46DF-BD7E-308C0CA9150E}"/>
    <cellStyle name="Normalny_dzielnice termin spr." xfId="2" xr:uid="{9C6C5D88-8217-49EE-890D-5CFAE9DF9EC8}"/>
    <cellStyle name="Normalny_FUNDUSZ ZASADNICZY-ZAŁĄCZNIK DO BILANSU11" xfId="4" xr:uid="{011A5DDF-DB4F-49F1-A5DB-B087DAC650C2}"/>
    <cellStyle name="Normalny_wynik finansowy zał.do bilansu" xfId="1" xr:uid="{8630BB99-3C3E-4A65-9749-D9CBCBAC22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137FB-D024-4F8F-8517-15659EDE06F5}">
  <sheetPr>
    <pageSetUpPr autoPageBreaks="0"/>
  </sheetPr>
  <dimension ref="A1:K176"/>
  <sheetViews>
    <sheetView tabSelected="1" zoomScaleNormal="100" zoomScaleSheetLayoutView="100" workbookViewId="0">
      <selection activeCell="A8" sqref="A8:F8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6" style="19" customWidth="1"/>
    <col min="4" max="4" width="15" style="19" bestFit="1" customWidth="1"/>
    <col min="5" max="5" width="22" style="19" customWidth="1"/>
    <col min="6" max="6" width="0.28515625" style="19" customWidth="1"/>
    <col min="7" max="7" width="1.7109375" style="19" customWidth="1"/>
    <col min="8" max="11" width="9.140625" style="19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6.5" customHeight="1" x14ac:dyDescent="0.25">
      <c r="A3" s="7"/>
      <c r="C3" s="9"/>
      <c r="D3" s="9"/>
      <c r="E3" s="9"/>
      <c r="F3" s="9"/>
    </row>
    <row r="4" spans="1:11" s="12" customFormat="1" ht="34.5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8" customFormat="1" ht="12.75" customHeight="1" x14ac:dyDescent="0.25">
      <c r="A7" s="7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25497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/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25497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/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25497</v>
      </c>
      <c r="D17" s="56">
        <f t="shared" ref="D17" si="0">SUM(D13:D16)</f>
        <v>25497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39">
        <v>0</v>
      </c>
      <c r="D18" s="39"/>
      <c r="E18" s="40"/>
      <c r="F18" s="60"/>
    </row>
    <row r="19" spans="1:6" s="58" customFormat="1" ht="15.75" customHeight="1" thickBot="1" x14ac:dyDescent="0.25">
      <c r="A19" s="49" t="s">
        <v>14</v>
      </c>
      <c r="B19" s="61" t="s">
        <v>22</v>
      </c>
      <c r="C19" s="51"/>
      <c r="D19" s="51">
        <v>0</v>
      </c>
      <c r="E19" s="52"/>
      <c r="F19" s="60"/>
    </row>
    <row r="20" spans="1:6" s="27" customFormat="1" ht="15.75" customHeight="1" x14ac:dyDescent="0.2">
      <c r="A20" s="62" t="s">
        <v>20</v>
      </c>
      <c r="B20" s="63" t="s">
        <v>23</v>
      </c>
      <c r="C20" s="64">
        <f>328726.58+11595.61+1807289.97</f>
        <v>2147612.16</v>
      </c>
      <c r="D20" s="64"/>
      <c r="E20" s="65"/>
      <c r="F20" s="66"/>
    </row>
    <row r="21" spans="1:6" s="27" customFormat="1" ht="15.75" customHeight="1" x14ac:dyDescent="0.2">
      <c r="A21" s="42" t="s">
        <v>14</v>
      </c>
      <c r="B21" s="67" t="s">
        <v>24</v>
      </c>
      <c r="C21" s="44"/>
      <c r="D21" s="44">
        <f>266591.12+11595.61+1218278.92</f>
        <v>1496465.65</v>
      </c>
      <c r="E21" s="45"/>
      <c r="F21" s="66"/>
    </row>
    <row r="22" spans="1:6" s="27" customFormat="1" ht="15.75" customHeight="1" thickBot="1" x14ac:dyDescent="0.25">
      <c r="A22" s="49"/>
      <c r="B22" s="61" t="s">
        <v>25</v>
      </c>
      <c r="C22" s="51"/>
      <c r="D22" s="51"/>
      <c r="E22" s="52"/>
      <c r="F22" s="66"/>
    </row>
    <row r="23" spans="1:6" s="27" customFormat="1" ht="15.75" customHeight="1" x14ac:dyDescent="0.2">
      <c r="A23" s="37" t="s">
        <v>20</v>
      </c>
      <c r="B23" s="38" t="s">
        <v>26</v>
      </c>
      <c r="C23" s="39">
        <v>8474.2800000000007</v>
      </c>
      <c r="D23" s="39"/>
      <c r="E23" s="40"/>
      <c r="F23" s="66"/>
    </row>
    <row r="24" spans="1:6" s="27" customFormat="1" ht="15.75" customHeight="1" x14ac:dyDescent="0.2">
      <c r="A24" s="42" t="s">
        <v>27</v>
      </c>
      <c r="B24" s="67" t="s">
        <v>24</v>
      </c>
      <c r="C24" s="44"/>
      <c r="D24" s="44">
        <v>8474.2800000000007</v>
      </c>
      <c r="E24" s="45"/>
      <c r="F24" s="66"/>
    </row>
    <row r="25" spans="1:6" s="27" customFormat="1" ht="15.75" customHeight="1" thickBot="1" x14ac:dyDescent="0.25">
      <c r="A25" s="42"/>
      <c r="B25" s="67" t="s">
        <v>25</v>
      </c>
      <c r="C25" s="44"/>
      <c r="D25" s="44"/>
      <c r="E25" s="45"/>
      <c r="F25" s="66"/>
    </row>
    <row r="26" spans="1:6" s="27" customFormat="1" ht="15.75" customHeight="1" x14ac:dyDescent="0.2">
      <c r="A26" s="37" t="s">
        <v>28</v>
      </c>
      <c r="B26" s="38" t="s">
        <v>29</v>
      </c>
      <c r="C26" s="39"/>
      <c r="D26" s="39"/>
      <c r="E26" s="40"/>
      <c r="F26" s="66"/>
    </row>
    <row r="27" spans="1:6" s="27" customFormat="1" ht="15.75" customHeight="1" x14ac:dyDescent="0.2">
      <c r="A27" s="42" t="s">
        <v>14</v>
      </c>
      <c r="B27" s="67" t="s">
        <v>24</v>
      </c>
      <c r="C27" s="44"/>
      <c r="D27" s="44"/>
      <c r="E27" s="45"/>
      <c r="F27" s="66"/>
    </row>
    <row r="28" spans="1:6" s="27" customFormat="1" ht="15.75" customHeight="1" thickBot="1" x14ac:dyDescent="0.25">
      <c r="A28" s="42"/>
      <c r="B28" s="67" t="s">
        <v>18</v>
      </c>
      <c r="C28" s="44"/>
      <c r="D28" s="44"/>
      <c r="E28" s="45"/>
      <c r="F28" s="66"/>
    </row>
    <row r="29" spans="1:6" s="27" customFormat="1" ht="15.75" customHeight="1" x14ac:dyDescent="0.2">
      <c r="A29" s="37" t="s">
        <v>28</v>
      </c>
      <c r="B29" s="38" t="s">
        <v>30</v>
      </c>
      <c r="C29" s="39">
        <f>15746.8+20543.61</f>
        <v>36290.410000000003</v>
      </c>
      <c r="D29" s="39"/>
      <c r="E29" s="40"/>
      <c r="F29" s="66"/>
    </row>
    <row r="30" spans="1:6" s="27" customFormat="1" ht="15.75" customHeight="1" x14ac:dyDescent="0.2">
      <c r="A30" s="42" t="s">
        <v>14</v>
      </c>
      <c r="B30" s="67" t="s">
        <v>24</v>
      </c>
      <c r="C30" s="44"/>
      <c r="D30" s="44">
        <f>15746.8+20543.61</f>
        <v>36290.410000000003</v>
      </c>
      <c r="E30" s="45"/>
      <c r="F30" s="66"/>
    </row>
    <row r="31" spans="1:6" s="27" customFormat="1" ht="15.75" customHeight="1" thickBot="1" x14ac:dyDescent="0.25">
      <c r="A31" s="47"/>
      <c r="B31" s="67" t="s">
        <v>25</v>
      </c>
      <c r="C31" s="68"/>
      <c r="D31" s="68"/>
      <c r="E31" s="69"/>
      <c r="F31" s="70"/>
    </row>
    <row r="32" spans="1:6" s="58" customFormat="1" ht="15.75" customHeight="1" thickBot="1" x14ac:dyDescent="0.25">
      <c r="A32" s="23" t="s">
        <v>19</v>
      </c>
      <c r="B32" s="71"/>
      <c r="C32" s="56">
        <f>SUM(C18:C31)</f>
        <v>2192376.85</v>
      </c>
      <c r="D32" s="56">
        <f t="shared" ref="D32" si="1">SUM(D18:D31)</f>
        <v>1541230.3399999999</v>
      </c>
      <c r="E32" s="56">
        <f>C32-D32</f>
        <v>651146.51000000024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/>
      <c r="D33" s="39"/>
      <c r="E33" s="40"/>
      <c r="F33" s="72"/>
    </row>
    <row r="34" spans="1:6" s="27" customFormat="1" ht="15.75" customHeight="1" thickBot="1" x14ac:dyDescent="0.25">
      <c r="A34" s="73" t="s">
        <v>33</v>
      </c>
      <c r="B34" s="74" t="s">
        <v>34</v>
      </c>
      <c r="C34" s="75"/>
      <c r="D34" s="75"/>
      <c r="E34" s="76"/>
      <c r="F34" s="72"/>
    </row>
    <row r="35" spans="1:6" s="58" customFormat="1" ht="15.75" customHeight="1" thickBot="1" x14ac:dyDescent="0.25">
      <c r="A35" s="23" t="s">
        <v>19</v>
      </c>
      <c r="B35" s="71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f>816903.96+148472.8+757379.95</f>
        <v>1722756.71</v>
      </c>
      <c r="D36" s="39"/>
      <c r="E36" s="40"/>
      <c r="F36" s="72"/>
    </row>
    <row r="37" spans="1:6" s="27" customFormat="1" ht="15.75" customHeight="1" thickBot="1" x14ac:dyDescent="0.25">
      <c r="A37" s="73" t="s">
        <v>16</v>
      </c>
      <c r="B37" s="74" t="s">
        <v>24</v>
      </c>
      <c r="C37" s="75"/>
      <c r="D37" s="75">
        <v>1722756.71</v>
      </c>
      <c r="E37" s="76"/>
      <c r="F37" s="72"/>
    </row>
    <row r="38" spans="1:6" s="58" customFormat="1" ht="15.75" customHeight="1" thickBot="1" x14ac:dyDescent="0.25">
      <c r="A38" s="54" t="s">
        <v>19</v>
      </c>
      <c r="B38" s="55"/>
      <c r="C38" s="77">
        <f>SUM(C36:C37)</f>
        <v>1722756.71</v>
      </c>
      <c r="D38" s="77">
        <f>SUM(D36:D37)</f>
        <v>1722756.71</v>
      </c>
      <c r="E38" s="56">
        <f>C38-D38</f>
        <v>0</v>
      </c>
      <c r="F38" s="72"/>
    </row>
    <row r="39" spans="1:6" s="27" customFormat="1" ht="15.75" customHeight="1" x14ac:dyDescent="0.2">
      <c r="A39" s="37" t="s">
        <v>37</v>
      </c>
      <c r="B39" s="38" t="s">
        <v>38</v>
      </c>
      <c r="C39" s="39">
        <v>95184.23</v>
      </c>
      <c r="D39" s="39"/>
      <c r="E39" s="40"/>
      <c r="F39" s="41"/>
    </row>
    <row r="40" spans="1:6" s="27" customFormat="1" ht="15.75" customHeight="1" thickBot="1" x14ac:dyDescent="0.25">
      <c r="A40" s="73" t="s">
        <v>39</v>
      </c>
      <c r="B40" s="78" t="s">
        <v>40</v>
      </c>
      <c r="C40" s="75"/>
      <c r="D40" s="75">
        <v>95184.23</v>
      </c>
      <c r="E40" s="76"/>
      <c r="F40" s="66"/>
    </row>
    <row r="41" spans="1:6" s="58" customFormat="1" ht="15.75" customHeight="1" thickBot="1" x14ac:dyDescent="0.25">
      <c r="A41" s="54" t="s">
        <v>19</v>
      </c>
      <c r="B41" s="55"/>
      <c r="C41" s="77">
        <f>SUM(C39:C40)</f>
        <v>95184.23</v>
      </c>
      <c r="D41" s="77">
        <f>SUM(D39:D40)</f>
        <v>95184.23</v>
      </c>
      <c r="E41" s="56">
        <f>C41-D41</f>
        <v>0</v>
      </c>
      <c r="F41" s="79"/>
    </row>
    <row r="42" spans="1:6" s="27" customFormat="1" ht="15.75" customHeight="1" x14ac:dyDescent="0.2">
      <c r="A42" s="37" t="s">
        <v>41</v>
      </c>
      <c r="B42" s="38" t="s">
        <v>42</v>
      </c>
      <c r="C42" s="39"/>
      <c r="D42" s="39"/>
      <c r="E42" s="40"/>
      <c r="F42" s="46"/>
    </row>
    <row r="43" spans="1:6" s="27" customFormat="1" ht="15.75" customHeight="1" thickBot="1" x14ac:dyDescent="0.25">
      <c r="A43" s="80"/>
      <c r="B43" s="67" t="s">
        <v>18</v>
      </c>
      <c r="C43" s="81"/>
      <c r="D43" s="81"/>
      <c r="E43" s="82"/>
      <c r="F43" s="46"/>
    </row>
    <row r="44" spans="1:6" s="27" customFormat="1" ht="15.75" customHeight="1" thickBot="1" x14ac:dyDescent="0.25">
      <c r="A44" s="54" t="s">
        <v>19</v>
      </c>
      <c r="B44" s="55"/>
      <c r="C44" s="77">
        <f>SUM(C42:C43)</f>
        <v>0</v>
      </c>
      <c r="D44" s="77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3" t="s">
        <v>44</v>
      </c>
      <c r="C45" s="39"/>
      <c r="D45" s="39"/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4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/>
      <c r="D47" s="39"/>
      <c r="E47" s="40"/>
      <c r="F47" s="53"/>
    </row>
    <row r="48" spans="1:6" s="27" customFormat="1" ht="15.75" customHeight="1" thickBot="1" x14ac:dyDescent="0.25">
      <c r="A48" s="85"/>
      <c r="B48" s="67" t="s">
        <v>18</v>
      </c>
      <c r="C48" s="51"/>
      <c r="D48" s="51"/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56">
        <f>SUM(C47:C48)</f>
        <v>0</v>
      </c>
      <c r="D49" s="56">
        <f>SUM(D47:D48)</f>
        <v>0</v>
      </c>
      <c r="E49" s="56">
        <f>C49-D49</f>
        <v>0</v>
      </c>
      <c r="F49" s="86"/>
    </row>
    <row r="50" spans="1:6" s="58" customFormat="1" ht="15.75" customHeight="1" x14ac:dyDescent="0.2">
      <c r="A50" s="87">
        <v>226</v>
      </c>
      <c r="B50" s="38" t="s">
        <v>47</v>
      </c>
      <c r="C50" s="39"/>
      <c r="D50" s="39"/>
      <c r="E50" s="40"/>
      <c r="F50" s="41"/>
    </row>
    <row r="51" spans="1:6" s="27" customFormat="1" ht="15.75" customHeight="1" thickBot="1" x14ac:dyDescent="0.25">
      <c r="A51" s="85"/>
      <c r="B51" s="67" t="s">
        <v>18</v>
      </c>
      <c r="C51" s="51"/>
      <c r="D51" s="51"/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77">
        <f>SUM(C50:C51)</f>
        <v>0</v>
      </c>
      <c r="D52" s="77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88" t="s">
        <v>49</v>
      </c>
      <c r="C53" s="44"/>
      <c r="D53" s="44"/>
      <c r="E53" s="45"/>
      <c r="F53" s="53"/>
    </row>
    <row r="54" spans="1:6" s="27" customFormat="1" ht="15.75" customHeight="1" x14ac:dyDescent="0.2">
      <c r="A54" s="42" t="s">
        <v>50</v>
      </c>
      <c r="B54" s="67" t="s">
        <v>18</v>
      </c>
      <c r="C54" s="44"/>
      <c r="D54" s="44"/>
      <c r="E54" s="45"/>
      <c r="F54" s="53"/>
    </row>
    <row r="55" spans="1:6" s="27" customFormat="1" ht="15.75" customHeight="1" x14ac:dyDescent="0.2">
      <c r="A55" s="42" t="s">
        <v>48</v>
      </c>
      <c r="B55" s="67" t="s">
        <v>51</v>
      </c>
      <c r="C55" s="44"/>
      <c r="D55" s="44"/>
      <c r="E55" s="45"/>
      <c r="F55" s="53"/>
    </row>
    <row r="56" spans="1:6" s="27" customFormat="1" ht="15.75" customHeight="1" x14ac:dyDescent="0.2">
      <c r="A56" s="42" t="s">
        <v>50</v>
      </c>
      <c r="B56" s="67" t="s">
        <v>18</v>
      </c>
      <c r="C56" s="44"/>
      <c r="D56" s="44"/>
      <c r="E56" s="45"/>
      <c r="F56" s="53"/>
    </row>
    <row r="57" spans="1:6" ht="18.75" customHeight="1" x14ac:dyDescent="0.2">
      <c r="A57" s="42" t="s">
        <v>48</v>
      </c>
      <c r="B57" s="67" t="s">
        <v>52</v>
      </c>
      <c r="C57" s="44"/>
      <c r="D57" s="44"/>
      <c r="E57" s="45"/>
      <c r="F57" s="53"/>
    </row>
    <row r="58" spans="1:6" ht="18" customHeight="1" thickBot="1" x14ac:dyDescent="0.25">
      <c r="A58" s="49" t="s">
        <v>50</v>
      </c>
      <c r="B58" s="67" t="s">
        <v>18</v>
      </c>
      <c r="C58" s="51"/>
      <c r="D58" s="51"/>
      <c r="E58" s="52"/>
      <c r="F58" s="66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89" t="s">
        <v>53</v>
      </c>
      <c r="B60" s="90"/>
      <c r="C60" s="56">
        <f>SUM(C59,C52,C49,C46,C44,C41,C38,C35,C32,C17)</f>
        <v>4035814.79</v>
      </c>
      <c r="D60" s="56">
        <f>SUM(D59,D52,D49,D46,D44,D41,D38,D35,D32,D17)</f>
        <v>3384668.28</v>
      </c>
      <c r="E60" s="56">
        <f>C60-D60</f>
        <v>651146.51000000024</v>
      </c>
      <c r="F60" s="91"/>
    </row>
    <row r="61" spans="1:6" s="27" customFormat="1" ht="15.75" customHeight="1" x14ac:dyDescent="0.2">
      <c r="A61" s="92"/>
      <c r="B61" s="92"/>
      <c r="C61" s="58"/>
      <c r="D61" s="58"/>
      <c r="E61" s="58"/>
    </row>
    <row r="62" spans="1:6" s="27" customFormat="1" ht="15.75" customHeight="1" x14ac:dyDescent="0.2">
      <c r="A62" s="92"/>
      <c r="B62" s="92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3"/>
      <c r="D63" s="93"/>
      <c r="E63" s="27" t="s">
        <v>55</v>
      </c>
    </row>
    <row r="64" spans="1:6" s="27" customFormat="1" ht="15.75" customHeight="1" x14ac:dyDescent="0.2">
      <c r="A64" s="19" t="s">
        <v>56</v>
      </c>
      <c r="B64" s="19"/>
      <c r="C64" s="19"/>
      <c r="D64" s="19"/>
      <c r="E64" s="94" t="s">
        <v>57</v>
      </c>
      <c r="F64" s="94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2025-04-14T11:47:59Z</dcterms:created>
  <dcterms:modified xsi:type="dcterms:W3CDTF">2025-04-14T11:48:27Z</dcterms:modified>
</cp:coreProperties>
</file>