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WP - Sprawozdanie finansowe za rok 2024\"/>
    </mc:Choice>
  </mc:AlternateContent>
  <xr:revisionPtr revIDLastSave="0" documentId="8_{8960EE21-E952-4A54-8799-E73FAA417B1D}" xr6:coauthVersionLast="47" xr6:coauthVersionMax="47" xr10:uidLastSave="{00000000-0000-0000-0000-000000000000}"/>
  <bookViews>
    <workbookView xWindow="-120" yWindow="-120" windowWidth="29040" windowHeight="15720" xr2:uid="{4FA225ED-510B-4CE5-B60C-D57F21E53733}"/>
  </bookViews>
  <sheets>
    <sheet name="ZWPEK" sheetId="1" r:id="rId1"/>
  </sheets>
  <definedNames>
    <definedName name="_xlnm.Print_Area" localSheetId="0">ZWPEK!$A$1:$J$198</definedName>
    <definedName name="Z_0451C279_48CB_45A2_BEA7_6569D8E5BB20_.wvu.PrintArea" localSheetId="0" hidden="1">ZWPEK!$A$1:$J$198</definedName>
    <definedName name="Z_04F05810_3DB2_4A07_A428_70A2EB521FCB_.wvu.PrintArea" localSheetId="0" hidden="1">ZWPEK!$A$1:$J$198</definedName>
    <definedName name="Z_077A45C6_A190_4535_9D3F_A5F5C3E2935D_.wvu.PrintArea" localSheetId="0" hidden="1">ZWPEK!$A$1:$J$198</definedName>
    <definedName name="Z_0EC9A53D_D11D_475D_8536_9B98A9E70F70_.wvu.PrintArea" localSheetId="0" hidden="1">ZWPEK!$A$1:$J$198</definedName>
    <definedName name="Z_15AC50CF_3F50_48E3_BEFC_CA06D8733D48_.wvu.PrintArea" localSheetId="0" hidden="1">ZWPEK!$A$1:$J$198</definedName>
    <definedName name="Z_18A8F6F5_28B7_4F99_9316_8E74438172F7_.wvu.PrintArea" localSheetId="0" hidden="1">ZWPEK!$A$1:$J$198</definedName>
    <definedName name="Z_18B40B8A_4977_489F_941A_657B25AA3573_.wvu.PrintArea" localSheetId="0" hidden="1">ZWPEK!$A$1:$J$198</definedName>
    <definedName name="Z_21726F8D_BAB5_4E3C_80B9_1548C204FB62_.wvu.PrintArea" localSheetId="0" hidden="1">ZWPEK!$A$1:$J$198</definedName>
    <definedName name="Z_2270B2E1_89D2_48AC_BD56_A18DF6708822_.wvu.PrintArea" localSheetId="0" hidden="1">ZWPEK!$A$1:$J$198</definedName>
    <definedName name="Z_27B85856_7B61_439E_94A1_04929EE4513C_.wvu.PrintArea" localSheetId="0" hidden="1">ZWPEK!$A$1:$J$198</definedName>
    <definedName name="Z_2E9F732E_A878_4434_A0FA_43E72483EB60_.wvu.PrintArea" localSheetId="0" hidden="1">ZWPEK!$A$1:$J$198</definedName>
    <definedName name="Z_38E9922A_3BDD_4C25_992D_65A5003EEDE6_.wvu.PrintArea" localSheetId="0" hidden="1">ZWPEK!$A$1:$J$198</definedName>
    <definedName name="Z_432BE5D9_7562_4470_95B9_EF3C6ED0BE0C_.wvu.PrintArea" localSheetId="0" hidden="1">ZWPEK!$A$1:$J$198</definedName>
    <definedName name="Z_68721DAA_E6A8_41AF_8194_76E60F383055_.wvu.PrintArea" localSheetId="0" hidden="1">ZWPEK!$A$1:$J$198</definedName>
    <definedName name="Z_790BEF43_08B8_4001_9533_794139BB9B5B_.wvu.PrintArea" localSheetId="0" hidden="1">ZWPEK!$A$1:$J$198</definedName>
    <definedName name="Z_7AE345C6_C7E9_4DDA_980B_163978FAC6B7_.wvu.PrintArea" localSheetId="0" hidden="1">ZWPEK!$A$1:$J$198</definedName>
    <definedName name="Z_7E4604B7_085A_48E2_B5D4_0BE738D5C28F_.wvu.PrintArea" localSheetId="0" hidden="1">ZWPEK!$A$1:$J$198</definedName>
    <definedName name="Z_86AE6E99_D85F_42F2_8B33_EEF5CD8F89C7_.wvu.PrintArea" localSheetId="0" hidden="1">ZWPEK!$A$1:$J$198</definedName>
    <definedName name="Z_8B2CEBA1_6B02_430A_ACEF_2AC72F7B94C2_.wvu.PrintArea" localSheetId="0" hidden="1">ZWPEK!$A$1:$J$198</definedName>
    <definedName name="Z_A5EE9C12_B473_4E03_81E0_442169CC7210_.wvu.PrintArea" localSheetId="0" hidden="1">ZWPEK!$A$1:$J$198</definedName>
    <definedName name="Z_A7BF26CD_30D8_433B_8686_28ADDA209229_.wvu.PrintArea" localSheetId="0" hidden="1">ZWPEK!$A$1:$J$198</definedName>
    <definedName name="Z_D76E7163_24F8_403E_9DAA_2DAF7E6E6606_.wvu.PrintArea" localSheetId="0" hidden="1">ZWPEK!$A$1:$J$198</definedName>
    <definedName name="Z_D7E71C2C_6849_42AF_AF87_220DC5FBF4DB_.wvu.PrintArea" localSheetId="0" hidden="1">ZWPEK!$A$1:$J$198</definedName>
    <definedName name="Z_DA53C7E1_3507_4F35_8B02_B641B9179D0B_.wvu.PrintArea" localSheetId="0" hidden="1">ZWPEK!$A$1:$J$198</definedName>
    <definedName name="Z_EF1034ED_435F_4B09_BF11_FCB6BCDFD112_.wvu.PrintArea" localSheetId="0" hidden="1">ZWPEK!$A$1:$J$198</definedName>
    <definedName name="Z_F4223403_B8D0_47C0_A5F9_EE45BF82B3CA_.wvu.PrintArea" localSheetId="0" hidden="1">ZWPEK!$A$1:$J$198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77" i="1"/>
  <c r="H81" i="1" s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<sst xmlns="http://schemas.openxmlformats.org/spreadsheetml/2006/main" count="191" uniqueCount="101">
  <si>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</si>
  <si>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Zespół Wolskich Placówek Edukacji Kulturalnej, 
ul. Brożka 1a,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</si>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</sst>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0CB2DF07-D038-481A-A774-B3A1CB0728F1}"/>
    <cellStyle name="Normalny_dzielnice termin spr." xfId="2" xr:uid="{66C1BF1F-E1C1-4979-8A91-59ECA4DAA456}"/>
    <cellStyle name="Normalny_wynik finansowy zał.do bilansu" xfId="1" xr:uid="{181DBA4B-D10E-4A9D-966B-EC25D1146C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1288-EB9E-40E1-8F98-39283C5E64E2}">
  <dimension ref="A1:M198"/>
  <sheetViews>
    <sheetView tabSelected="1" view="pageBreakPreview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>
        <v>0</v>
      </c>
      <c r="I14" s="24"/>
    </row>
    <row r="15" spans="1:13" x14ac:dyDescent="0.2">
      <c r="F15" s="19" t="s">
        <v>13</v>
      </c>
      <c r="G15" s="24"/>
      <c r="H15" s="26">
        <v>0</v>
      </c>
      <c r="I15" s="24"/>
    </row>
    <row r="16" spans="1:13" x14ac:dyDescent="0.2">
      <c r="F16" s="27" t="s">
        <v>14</v>
      </c>
      <c r="G16" s="24"/>
      <c r="H16" s="26">
        <v>0</v>
      </c>
      <c r="I16" s="24"/>
    </row>
    <row r="17" spans="1:10" x14ac:dyDescent="0.2">
      <c r="F17" s="19" t="s">
        <v>15</v>
      </c>
      <c r="G17" s="24"/>
      <c r="H17" s="26">
        <v>2313.7600000000002</v>
      </c>
      <c r="I17" s="24"/>
    </row>
    <row r="18" spans="1:10" x14ac:dyDescent="0.2">
      <c r="F18" s="19" t="s">
        <v>16</v>
      </c>
      <c r="G18" s="24"/>
      <c r="H18" s="26">
        <v>0</v>
      </c>
      <c r="I18" s="24"/>
    </row>
    <row r="19" spans="1:10" x14ac:dyDescent="0.2">
      <c r="F19" s="19" t="s">
        <v>14</v>
      </c>
      <c r="G19" s="24"/>
      <c r="H19" s="26"/>
      <c r="I19" s="24"/>
    </row>
    <row r="20" spans="1:10" x14ac:dyDescent="0.2">
      <c r="F20" s="19" t="s">
        <v>17</v>
      </c>
      <c r="G20" s="24"/>
      <c r="H20" s="25">
        <v>0</v>
      </c>
      <c r="I20" s="24"/>
    </row>
    <row r="21" spans="1:10" x14ac:dyDescent="0.2">
      <c r="F21" s="27" t="s">
        <v>14</v>
      </c>
      <c r="G21" s="24"/>
      <c r="H21" s="25">
        <v>0</v>
      </c>
      <c r="I21" s="24"/>
      <c r="J21" s="28"/>
    </row>
    <row r="22" spans="1:10" x14ac:dyDescent="0.2">
      <c r="F22" s="19" t="s">
        <v>18</v>
      </c>
      <c r="G22" s="24"/>
      <c r="H22" s="25">
        <v>0</v>
      </c>
      <c r="I22" s="24"/>
    </row>
    <row r="23" spans="1:10" x14ac:dyDescent="0.2">
      <c r="F23" s="27" t="s">
        <v>14</v>
      </c>
      <c r="G23" s="24"/>
      <c r="H23" s="25">
        <v>0</v>
      </c>
      <c r="I23" s="24"/>
      <c r="J23" s="28"/>
    </row>
    <row r="24" spans="1:10" x14ac:dyDescent="0.2">
      <c r="F24" s="19" t="s">
        <v>19</v>
      </c>
      <c r="H24" s="29"/>
    </row>
    <row r="25" spans="1:10" ht="15.75" thickBot="1" x14ac:dyDescent="0.25">
      <c r="G25" s="30" t="s">
        <v>20</v>
      </c>
      <c r="H25" s="31">
        <f>SUM(H14:H24)</f>
        <v>2313.7600000000002</v>
      </c>
      <c r="I25" s="30"/>
      <c r="J25" s="28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26">
        <v>0</v>
      </c>
      <c r="I30" s="24"/>
      <c r="J30" s="28"/>
    </row>
    <row r="31" spans="1:10" x14ac:dyDescent="0.2">
      <c r="F31" s="19" t="s">
        <v>24</v>
      </c>
      <c r="G31" s="32"/>
      <c r="H31" s="33">
        <v>0</v>
      </c>
      <c r="I31" s="32"/>
    </row>
    <row r="32" spans="1:10" x14ac:dyDescent="0.2">
      <c r="F32" s="19" t="s">
        <v>25</v>
      </c>
      <c r="G32" s="24"/>
      <c r="H32" s="25">
        <v>0</v>
      </c>
      <c r="I32" s="24"/>
    </row>
    <row r="33" spans="1:10" x14ac:dyDescent="0.2">
      <c r="H33" s="29"/>
    </row>
    <row r="34" spans="1:10" ht="15.75" thickBot="1" x14ac:dyDescent="0.25">
      <c r="G34" s="30" t="s">
        <v>20</v>
      </c>
      <c r="H34" s="34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26</v>
      </c>
      <c r="B37" s="35"/>
      <c r="C37" s="35"/>
      <c r="D37" s="35"/>
      <c r="E37" s="35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>
        <v>0</v>
      </c>
      <c r="I39" s="24"/>
      <c r="J39" s="28"/>
    </row>
    <row r="40" spans="1:10" x14ac:dyDescent="0.2">
      <c r="F40" s="19" t="s">
        <v>29</v>
      </c>
      <c r="G40" s="24"/>
      <c r="H40" s="25">
        <v>0</v>
      </c>
      <c r="I40" s="24"/>
      <c r="J40" s="28"/>
    </row>
    <row r="41" spans="1:10" x14ac:dyDescent="0.2">
      <c r="F41" s="19" t="s">
        <v>30</v>
      </c>
      <c r="G41" s="24"/>
      <c r="H41" s="25">
        <v>0</v>
      </c>
      <c r="I41" s="24"/>
      <c r="J41" s="28"/>
    </row>
    <row r="42" spans="1:10" x14ac:dyDescent="0.2">
      <c r="F42" s="19" t="s">
        <v>31</v>
      </c>
      <c r="G42" s="24"/>
      <c r="H42" s="25">
        <v>0</v>
      </c>
      <c r="I42" s="24"/>
      <c r="J42" s="28"/>
    </row>
    <row r="43" spans="1:10" x14ac:dyDescent="0.2">
      <c r="H43" s="29"/>
    </row>
    <row r="44" spans="1:10" ht="15.75" thickBot="1" x14ac:dyDescent="0.25">
      <c r="G44" s="30" t="s">
        <v>20</v>
      </c>
      <c r="H44" s="34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>
        <v>0</v>
      </c>
      <c r="I49" s="24"/>
      <c r="J49" s="28"/>
    </row>
    <row r="50" spans="6:10" x14ac:dyDescent="0.2">
      <c r="F50" s="19" t="s">
        <v>16</v>
      </c>
      <c r="G50" s="24"/>
      <c r="H50" s="25">
        <v>0</v>
      </c>
      <c r="I50" s="24"/>
      <c r="J50" s="28"/>
    </row>
    <row r="51" spans="6:10" x14ac:dyDescent="0.2">
      <c r="F51" s="19" t="s">
        <v>17</v>
      </c>
      <c r="G51" s="24"/>
      <c r="H51" s="25">
        <v>0</v>
      </c>
      <c r="I51" s="24"/>
      <c r="J51" s="28"/>
    </row>
    <row r="52" spans="6:10" x14ac:dyDescent="0.2">
      <c r="F52" s="27" t="s">
        <v>14</v>
      </c>
      <c r="G52" s="24"/>
      <c r="H52" s="25">
        <v>0</v>
      </c>
      <c r="I52" s="24"/>
      <c r="J52" s="28"/>
    </row>
    <row r="53" spans="6:10" x14ac:dyDescent="0.2">
      <c r="F53" s="19" t="s">
        <v>18</v>
      </c>
      <c r="G53" s="24"/>
      <c r="H53" s="25">
        <v>0</v>
      </c>
      <c r="I53" s="24"/>
      <c r="J53" s="28"/>
    </row>
    <row r="54" spans="6:10" x14ac:dyDescent="0.2">
      <c r="F54" s="27" t="s">
        <v>14</v>
      </c>
      <c r="G54" s="24"/>
      <c r="H54" s="25">
        <v>0</v>
      </c>
      <c r="I54" s="24"/>
      <c r="J54" s="28"/>
    </row>
    <row r="55" spans="6:10" x14ac:dyDescent="0.2">
      <c r="F55" s="27" t="s">
        <v>34</v>
      </c>
      <c r="G55" s="24"/>
      <c r="H55" s="25">
        <v>0</v>
      </c>
      <c r="I55" s="24"/>
      <c r="J55" s="28"/>
    </row>
    <row r="56" spans="6:10" x14ac:dyDescent="0.2">
      <c r="F56" s="27" t="s">
        <v>14</v>
      </c>
      <c r="G56" s="24"/>
      <c r="H56" s="25">
        <v>0</v>
      </c>
      <c r="I56" s="24"/>
      <c r="J56" s="28"/>
    </row>
    <row r="57" spans="6:10" x14ac:dyDescent="0.2">
      <c r="F57" s="19" t="s">
        <v>35</v>
      </c>
      <c r="G57" s="24"/>
      <c r="H57" s="25">
        <v>0</v>
      </c>
      <c r="I57" s="24"/>
      <c r="J57" s="28"/>
    </row>
    <row r="58" spans="6:10" x14ac:dyDescent="0.2">
      <c r="F58" s="27" t="s">
        <v>14</v>
      </c>
      <c r="G58" s="24"/>
      <c r="H58" s="25">
        <v>0</v>
      </c>
      <c r="I58" s="24"/>
      <c r="J58" s="28"/>
    </row>
    <row r="59" spans="6:10" x14ac:dyDescent="0.2">
      <c r="F59" s="19" t="s">
        <v>36</v>
      </c>
      <c r="G59" s="24"/>
      <c r="H59" s="25">
        <v>0</v>
      </c>
      <c r="I59" s="24"/>
      <c r="J59" s="28"/>
    </row>
    <row r="60" spans="6:10" x14ac:dyDescent="0.2">
      <c r="F60" s="19" t="s">
        <v>37</v>
      </c>
      <c r="G60" s="24"/>
      <c r="H60" s="25">
        <v>0</v>
      </c>
      <c r="I60" s="24"/>
      <c r="J60" s="28"/>
    </row>
    <row r="61" spans="6:10" x14ac:dyDescent="0.2">
      <c r="F61" s="19" t="s">
        <v>38</v>
      </c>
      <c r="G61" s="24"/>
      <c r="H61" s="25">
        <v>0</v>
      </c>
      <c r="I61" s="24"/>
      <c r="J61" s="28"/>
    </row>
    <row r="62" spans="6:10" x14ac:dyDescent="0.2">
      <c r="F62" s="19" t="s">
        <v>39</v>
      </c>
      <c r="G62" s="24"/>
      <c r="H62" s="25">
        <v>0</v>
      </c>
      <c r="I62" s="24"/>
      <c r="J62" s="28"/>
    </row>
    <row r="63" spans="6:10" x14ac:dyDescent="0.2">
      <c r="F63" s="27" t="s">
        <v>14</v>
      </c>
      <c r="G63" s="24"/>
      <c r="H63" s="25">
        <v>0</v>
      </c>
      <c r="I63" s="24"/>
      <c r="J63" s="28"/>
    </row>
    <row r="64" spans="6:10" x14ac:dyDescent="0.2">
      <c r="F64" s="27" t="s">
        <v>40</v>
      </c>
      <c r="G64" s="24"/>
      <c r="H64" s="25">
        <v>0</v>
      </c>
      <c r="I64" s="24"/>
      <c r="J64" s="28"/>
    </row>
    <row r="65" spans="1:10" x14ac:dyDescent="0.2">
      <c r="F65" s="19">
        <v>245</v>
      </c>
      <c r="G65" s="24"/>
      <c r="H65" s="25">
        <v>0</v>
      </c>
      <c r="I65" s="24"/>
      <c r="J65" s="28"/>
    </row>
    <row r="66" spans="1:10" x14ac:dyDescent="0.2">
      <c r="F66" s="19" t="s">
        <v>41</v>
      </c>
      <c r="G66" s="24"/>
      <c r="H66" s="26">
        <v>0</v>
      </c>
      <c r="I66" s="24"/>
      <c r="J66" s="28"/>
    </row>
    <row r="67" spans="1:10" x14ac:dyDescent="0.2">
      <c r="F67" s="27" t="s">
        <v>42</v>
      </c>
      <c r="G67" s="32"/>
      <c r="H67" s="33">
        <v>0</v>
      </c>
      <c r="I67" s="32"/>
      <c r="J67" s="28"/>
    </row>
    <row r="68" spans="1:10" x14ac:dyDescent="0.2">
      <c r="F68" s="27" t="s">
        <v>19</v>
      </c>
      <c r="H68" s="29"/>
      <c r="J68" s="28"/>
    </row>
    <row r="69" spans="1:10" ht="15.75" thickBot="1" x14ac:dyDescent="0.25">
      <c r="G69" s="30" t="s">
        <v>20</v>
      </c>
      <c r="H69" s="31">
        <f>SUM(H49:H68)</f>
        <v>0</v>
      </c>
      <c r="I69" s="30"/>
      <c r="J69" s="28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8"/>
      <c r="B74" s="38"/>
      <c r="C74" s="38"/>
      <c r="D74" s="38"/>
      <c r="F74" s="19" t="s">
        <v>11</v>
      </c>
    </row>
    <row r="75" spans="1:10" x14ac:dyDescent="0.2">
      <c r="A75" s="38"/>
      <c r="B75" s="38"/>
      <c r="C75" s="38"/>
      <c r="D75" s="38"/>
      <c r="F75" s="19" t="s">
        <v>45</v>
      </c>
      <c r="G75" s="24"/>
      <c r="H75" s="26">
        <v>0</v>
      </c>
      <c r="I75" s="24"/>
      <c r="J75" s="28"/>
    </row>
    <row r="76" spans="1:10" x14ac:dyDescent="0.2">
      <c r="F76" s="19" t="s">
        <v>46</v>
      </c>
      <c r="G76" s="32"/>
      <c r="H76" s="39">
        <v>0</v>
      </c>
      <c r="I76" s="32"/>
      <c r="J76" s="40"/>
    </row>
    <row r="77" spans="1:10" x14ac:dyDescent="0.2">
      <c r="F77" s="19" t="s">
        <v>47</v>
      </c>
      <c r="G77" s="32"/>
      <c r="H77" s="39">
        <f>111050.57+5750</f>
        <v>116800.57</v>
      </c>
      <c r="I77" s="32"/>
      <c r="J77" s="40"/>
    </row>
    <row r="78" spans="1:10" x14ac:dyDescent="0.2">
      <c r="F78" s="19" t="s">
        <v>48</v>
      </c>
      <c r="G78" s="32"/>
      <c r="H78" s="39">
        <v>74038.03</v>
      </c>
      <c r="I78" s="32"/>
      <c r="J78" s="40"/>
    </row>
    <row r="79" spans="1:10" x14ac:dyDescent="0.2">
      <c r="F79" s="19" t="s">
        <v>49</v>
      </c>
      <c r="G79" s="32"/>
      <c r="H79" s="39">
        <v>0</v>
      </c>
      <c r="I79" s="32"/>
      <c r="J79" s="40"/>
    </row>
    <row r="80" spans="1:10" x14ac:dyDescent="0.2">
      <c r="H80" s="29"/>
    </row>
    <row r="81" spans="1:10" ht="15.75" thickBot="1" x14ac:dyDescent="0.25">
      <c r="G81" s="30" t="s">
        <v>20</v>
      </c>
      <c r="H81" s="31">
        <f>SUM(H75:H80)</f>
        <v>190838.6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9">
        <v>3183.41</v>
      </c>
    </row>
    <row r="88" spans="1:10" x14ac:dyDescent="0.2">
      <c r="F88" s="19" t="s">
        <v>53</v>
      </c>
      <c r="H88" s="29"/>
    </row>
    <row r="89" spans="1:10" ht="15.75" thickBot="1" x14ac:dyDescent="0.25">
      <c r="G89" s="30" t="s">
        <v>20</v>
      </c>
      <c r="H89" s="31">
        <f>SUM(H87:H88)</f>
        <v>3183.41</v>
      </c>
      <c r="I89" s="30"/>
      <c r="J89" s="28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26">
        <v>4810.3500000000004</v>
      </c>
      <c r="I95" s="24"/>
      <c r="J95" s="28"/>
    </row>
    <row r="96" spans="1:10" x14ac:dyDescent="0.2">
      <c r="H96" s="29"/>
    </row>
    <row r="97" spans="1:10" ht="15.75" thickBot="1" x14ac:dyDescent="0.25">
      <c r="G97" s="30" t="s">
        <v>20</v>
      </c>
      <c r="H97" s="31">
        <f>SUM(H95:H96)</f>
        <v>4810.3500000000004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26">
        <v>23513.08</v>
      </c>
      <c r="I107" s="24"/>
      <c r="J107" s="28"/>
    </row>
    <row r="108" spans="1:10" x14ac:dyDescent="0.2">
      <c r="F108" s="19" t="s">
        <v>13</v>
      </c>
      <c r="G108" s="24"/>
      <c r="H108" s="26">
        <v>0</v>
      </c>
      <c r="I108" s="24"/>
      <c r="J108" s="28"/>
    </row>
    <row r="109" spans="1:10" x14ac:dyDescent="0.2">
      <c r="F109" s="19" t="s">
        <v>15</v>
      </c>
      <c r="G109" s="24"/>
      <c r="H109" s="26">
        <v>11.43</v>
      </c>
      <c r="I109" s="24"/>
      <c r="J109" s="28"/>
    </row>
    <row r="110" spans="1:10" x14ac:dyDescent="0.2">
      <c r="F110" s="19" t="s">
        <v>19</v>
      </c>
      <c r="H110" s="29"/>
    </row>
    <row r="111" spans="1:10" ht="15.75" thickBot="1" x14ac:dyDescent="0.25">
      <c r="G111" s="30" t="s">
        <v>20</v>
      </c>
      <c r="H111" s="31">
        <f>SUM(H107:H110)</f>
        <v>23524.510000000002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26">
        <v>22516.9</v>
      </c>
      <c r="I116" s="24"/>
      <c r="J116" s="28"/>
    </row>
    <row r="117" spans="1:10" x14ac:dyDescent="0.2">
      <c r="F117" s="19" t="s">
        <v>24</v>
      </c>
      <c r="G117" s="24"/>
      <c r="H117" s="26">
        <v>0</v>
      </c>
      <c r="I117" s="24"/>
      <c r="J117" s="28"/>
    </row>
    <row r="118" spans="1:10" x14ac:dyDescent="0.2">
      <c r="F118" s="19" t="s">
        <v>63</v>
      </c>
      <c r="G118" s="24"/>
      <c r="H118" s="26">
        <v>111050.57</v>
      </c>
      <c r="I118" s="24"/>
      <c r="J118" s="28"/>
    </row>
    <row r="119" spans="1:10" x14ac:dyDescent="0.2">
      <c r="H119" s="29"/>
    </row>
    <row r="120" spans="1:10" ht="15.75" thickBot="1" x14ac:dyDescent="0.25">
      <c r="G120" s="30" t="s">
        <v>20</v>
      </c>
      <c r="H120" s="31">
        <f>SUM(H116:H119)</f>
        <v>133567.47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64</v>
      </c>
      <c r="B123" s="35"/>
      <c r="C123" s="35"/>
      <c r="D123" s="35"/>
      <c r="E123" s="35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26">
        <v>75024.759999999995</v>
      </c>
      <c r="I125" s="24"/>
      <c r="J125" s="28"/>
    </row>
    <row r="126" spans="1:10" x14ac:dyDescent="0.2">
      <c r="F126" s="19" t="s">
        <v>67</v>
      </c>
      <c r="G126" s="24"/>
      <c r="H126" s="26">
        <v>21137.9</v>
      </c>
      <c r="I126" s="24"/>
      <c r="J126" s="28"/>
    </row>
    <row r="127" spans="1:10" x14ac:dyDescent="0.2">
      <c r="F127" s="19" t="s">
        <v>68</v>
      </c>
      <c r="G127" s="24"/>
      <c r="H127" s="26">
        <v>4905.9799999999996</v>
      </c>
      <c r="I127" s="24"/>
      <c r="J127" s="28"/>
    </row>
    <row r="128" spans="1:10" x14ac:dyDescent="0.2">
      <c r="F128" s="19" t="s">
        <v>69</v>
      </c>
      <c r="G128" s="24"/>
      <c r="H128" s="26">
        <v>4149.95</v>
      </c>
      <c r="I128" s="24"/>
      <c r="J128" s="28"/>
    </row>
    <row r="129" spans="1:10" x14ac:dyDescent="0.2">
      <c r="H129" s="29"/>
    </row>
    <row r="130" spans="1:10" ht="15.75" thickBot="1" x14ac:dyDescent="0.25">
      <c r="G130" s="30" t="s">
        <v>20</v>
      </c>
      <c r="H130" s="31">
        <f>SUM(H125:H129)</f>
        <v>105218.59</v>
      </c>
      <c r="I130" s="30"/>
      <c r="J130" s="28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26">
        <v>131036.04</v>
      </c>
      <c r="I135" s="24"/>
      <c r="J135" s="28"/>
    </row>
    <row r="136" spans="1:10" x14ac:dyDescent="0.2">
      <c r="F136" s="19" t="s">
        <v>73</v>
      </c>
      <c r="G136" s="32"/>
      <c r="H136" s="39">
        <v>3634.69</v>
      </c>
      <c r="I136" s="32"/>
      <c r="J136" s="40"/>
    </row>
    <row r="137" spans="1:10" x14ac:dyDescent="0.2">
      <c r="H137" s="29"/>
    </row>
    <row r="138" spans="1:10" ht="15.75" thickBot="1" x14ac:dyDescent="0.25">
      <c r="G138" s="30" t="s">
        <v>20</v>
      </c>
      <c r="H138" s="31">
        <f>SUM(H135:H137)</f>
        <v>134670.72999999998</v>
      </c>
      <c r="I138" s="30"/>
      <c r="J138" s="28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26">
        <v>0</v>
      </c>
      <c r="I143" s="24"/>
      <c r="J143" s="28"/>
    </row>
    <row r="144" spans="1:10" x14ac:dyDescent="0.2">
      <c r="F144" s="19" t="s">
        <v>76</v>
      </c>
      <c r="G144" s="24"/>
      <c r="H144" s="26">
        <v>0</v>
      </c>
      <c r="I144" s="24"/>
      <c r="J144" s="28"/>
    </row>
    <row r="145" spans="1:10" x14ac:dyDescent="0.2">
      <c r="F145" s="19" t="s">
        <v>38</v>
      </c>
      <c r="G145" s="24"/>
      <c r="H145" s="26">
        <v>0</v>
      </c>
      <c r="I145" s="24"/>
      <c r="J145" s="28"/>
    </row>
    <row r="146" spans="1:10" x14ac:dyDescent="0.2">
      <c r="F146" s="19" t="s">
        <v>77</v>
      </c>
      <c r="G146" s="32"/>
      <c r="H146" s="39">
        <v>0</v>
      </c>
      <c r="I146" s="32"/>
      <c r="J146" s="40"/>
    </row>
    <row r="147" spans="1:10" x14ac:dyDescent="0.2">
      <c r="F147" s="19" t="s">
        <v>40</v>
      </c>
      <c r="G147" s="24"/>
      <c r="H147" s="26">
        <v>0</v>
      </c>
      <c r="I147" s="24"/>
      <c r="J147" s="28"/>
    </row>
    <row r="148" spans="1:10" x14ac:dyDescent="0.2">
      <c r="F148" s="19">
        <v>245</v>
      </c>
      <c r="G148" s="24"/>
      <c r="H148" s="26">
        <v>50.7</v>
      </c>
      <c r="I148" s="24"/>
      <c r="J148" s="28"/>
    </row>
    <row r="149" spans="1:10" x14ac:dyDescent="0.2">
      <c r="F149" s="19" t="s">
        <v>78</v>
      </c>
      <c r="G149" s="24"/>
      <c r="H149" s="26">
        <v>0</v>
      </c>
      <c r="I149" s="24"/>
      <c r="J149" s="28"/>
    </row>
    <row r="150" spans="1:10" x14ac:dyDescent="0.2">
      <c r="F150" s="19" t="s">
        <v>79</v>
      </c>
      <c r="G150" s="24"/>
      <c r="H150" s="26">
        <v>0</v>
      </c>
      <c r="I150" s="24"/>
      <c r="J150" s="28"/>
    </row>
    <row r="151" spans="1:10" x14ac:dyDescent="0.2">
      <c r="F151" s="19" t="s">
        <v>53</v>
      </c>
      <c r="H151" s="29"/>
    </row>
    <row r="152" spans="1:10" ht="15.75" thickBot="1" x14ac:dyDescent="0.25">
      <c r="G152" s="30" t="s">
        <v>20</v>
      </c>
      <c r="H152" s="31">
        <f>SUM(H143:H151)</f>
        <v>50.7</v>
      </c>
      <c r="I152" s="30"/>
      <c r="J152" s="28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1" t="s">
        <v>84</v>
      </c>
      <c r="G157" s="42"/>
      <c r="H157" s="43">
        <v>0</v>
      </c>
      <c r="I157" s="42"/>
      <c r="J157" s="28"/>
    </row>
    <row r="158" spans="1:10" x14ac:dyDescent="0.2">
      <c r="F158" s="41" t="s">
        <v>85</v>
      </c>
      <c r="G158" s="42"/>
      <c r="H158" s="43">
        <v>3183.41</v>
      </c>
      <c r="I158" s="42"/>
      <c r="J158" s="28"/>
    </row>
    <row r="159" spans="1:10" x14ac:dyDescent="0.2">
      <c r="F159" s="41" t="s">
        <v>86</v>
      </c>
      <c r="G159" s="42"/>
      <c r="H159" s="43">
        <v>0</v>
      </c>
      <c r="I159" s="42"/>
      <c r="J159" s="28"/>
    </row>
    <row r="160" spans="1:10" x14ac:dyDescent="0.2">
      <c r="F160" s="41" t="s">
        <v>87</v>
      </c>
      <c r="G160" s="42"/>
      <c r="H160" s="43">
        <v>0</v>
      </c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20</v>
      </c>
      <c r="H162" s="47">
        <f>SUM(H157:H161)</f>
        <v>3183.41</v>
      </c>
      <c r="I162" s="46"/>
    </row>
    <row r="164" spans="1:10" ht="6.75" customHeight="1" x14ac:dyDescent="0.2"/>
    <row r="165" spans="1:10" ht="34.5" customHeight="1" thickBot="1" x14ac:dyDescent="0.25">
      <c r="A165" s="35" t="s">
        <v>88</v>
      </c>
      <c r="B165" s="35"/>
      <c r="C165" s="35"/>
      <c r="D165" s="35"/>
      <c r="E165" s="35"/>
      <c r="F165" s="35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9">
        <v>0</v>
      </c>
      <c r="I167" s="32"/>
      <c r="J167" s="40"/>
    </row>
    <row r="168" spans="1:10" x14ac:dyDescent="0.2">
      <c r="H168" s="29"/>
    </row>
    <row r="169" spans="1:10" ht="15.75" thickBot="1" x14ac:dyDescent="0.25">
      <c r="G169" s="30" t="s">
        <v>20</v>
      </c>
      <c r="H169" s="34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26">
        <v>74038.03</v>
      </c>
      <c r="I174" s="24"/>
      <c r="J174" s="28"/>
    </row>
    <row r="175" spans="1:10" x14ac:dyDescent="0.2">
      <c r="F175" s="19">
        <v>852</v>
      </c>
      <c r="G175" s="24"/>
      <c r="H175" s="26">
        <v>0</v>
      </c>
      <c r="I175" s="24"/>
      <c r="J175" s="28"/>
    </row>
    <row r="176" spans="1:10" x14ac:dyDescent="0.2">
      <c r="H176" s="29"/>
    </row>
    <row r="177" spans="1:10" ht="15.75" thickBot="1" x14ac:dyDescent="0.25">
      <c r="G177" s="30" t="s">
        <v>20</v>
      </c>
      <c r="H177" s="31">
        <f>SUM(H174:H176)</f>
        <v>74038.03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26">
        <v>0</v>
      </c>
      <c r="I183" s="24"/>
      <c r="J183" s="28"/>
    </row>
    <row r="184" spans="1:10" x14ac:dyDescent="0.2">
      <c r="H184" s="29"/>
    </row>
    <row r="185" spans="1:10" ht="15.75" thickBot="1" x14ac:dyDescent="0.25">
      <c r="G185" s="30" t="s">
        <v>20</v>
      </c>
      <c r="H185" s="34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8"/>
      <c r="E192" s="48"/>
      <c r="F192" s="49" t="s">
        <v>97</v>
      </c>
      <c r="G192" s="49"/>
      <c r="J192" s="50"/>
    </row>
    <row r="193" spans="1:10" ht="30.75" customHeight="1" x14ac:dyDescent="0.2">
      <c r="A193" s="18" t="s">
        <v>98</v>
      </c>
      <c r="F193" s="51" t="s">
        <v>99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ZWPEK</vt:lpstr>
      <vt:lpstr>ZWPEK!Obszar_wydruku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2025-04-14T09:17:08Z</dcterms:created>
  <dcterms:modified xsi:type="dcterms:W3CDTF">2025-04-14T09:17:33Z</dcterms:modified>
</cp:coreProperties>
</file>