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BIORCZE DBFO-WOLA-Sprawozdanie finansowe za rok 2024\"/>
    </mc:Choice>
  </mc:AlternateContent>
  <xr:revisionPtr revIDLastSave="0" documentId="13_ncr:1_{C5C16165-D7A6-480F-A8F9-EA5937393482}" xr6:coauthVersionLast="36" xr6:coauthVersionMax="36" xr10:uidLastSave="{00000000-0000-0000-0000-000000000000}"/>
  <bookViews>
    <workbookView xWindow="0" yWindow="0" windowWidth="28800" windowHeight="11205" xr2:uid="{00000000-000D-0000-FFFF-FFFF00000000}"/>
  </bookViews>
  <sheets>
    <sheet name="Arkusz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40" i="1" l="1"/>
  <c r="C626" i="1"/>
  <c r="D620" i="1"/>
  <c r="C620" i="1"/>
  <c r="F612" i="1"/>
  <c r="E612" i="1"/>
  <c r="D612" i="1"/>
  <c r="C612" i="1"/>
  <c r="F611" i="1"/>
  <c r="E611" i="1"/>
  <c r="D611" i="1"/>
  <c r="C611" i="1"/>
  <c r="F610" i="1"/>
  <c r="E610" i="1"/>
  <c r="D610" i="1"/>
  <c r="C610" i="1"/>
  <c r="F609" i="1"/>
  <c r="E609" i="1"/>
  <c r="D609" i="1"/>
  <c r="C609" i="1"/>
  <c r="F608" i="1"/>
  <c r="E608" i="1"/>
  <c r="D608" i="1"/>
  <c r="C608" i="1"/>
  <c r="F607" i="1"/>
  <c r="E607" i="1"/>
  <c r="D607" i="1"/>
  <c r="C607" i="1"/>
  <c r="F606" i="1"/>
  <c r="E606" i="1"/>
  <c r="D606" i="1"/>
  <c r="C606" i="1"/>
  <c r="F599" i="1"/>
  <c r="E599" i="1"/>
  <c r="F598" i="1"/>
  <c r="E598" i="1"/>
  <c r="F597" i="1"/>
  <c r="E597" i="1"/>
  <c r="F596" i="1"/>
  <c r="E596" i="1"/>
  <c r="F595" i="1"/>
  <c r="E595" i="1"/>
  <c r="F594" i="1"/>
  <c r="E594" i="1"/>
  <c r="F593" i="1"/>
  <c r="E593" i="1"/>
  <c r="F592" i="1"/>
  <c r="E592" i="1"/>
  <c r="F591" i="1"/>
  <c r="E591" i="1"/>
  <c r="F590" i="1"/>
  <c r="E590" i="1"/>
  <c r="F589" i="1"/>
  <c r="E589" i="1"/>
  <c r="F583" i="1"/>
  <c r="E583" i="1"/>
  <c r="F582" i="1"/>
  <c r="E582" i="1"/>
  <c r="F581" i="1"/>
  <c r="E581" i="1"/>
  <c r="F580" i="1"/>
  <c r="E580" i="1"/>
  <c r="F579" i="1"/>
  <c r="E579" i="1"/>
  <c r="F578" i="1"/>
  <c r="E578" i="1"/>
  <c r="F577" i="1"/>
  <c r="E577" i="1"/>
  <c r="F576" i="1"/>
  <c r="E576" i="1"/>
  <c r="F575" i="1"/>
  <c r="E575" i="1"/>
  <c r="F574" i="1"/>
  <c r="E574" i="1"/>
  <c r="F573" i="1"/>
  <c r="E573" i="1"/>
  <c r="F572" i="1"/>
  <c r="E572" i="1"/>
  <c r="F571" i="1"/>
  <c r="E571" i="1"/>
  <c r="F565" i="1"/>
  <c r="E565" i="1"/>
  <c r="F564" i="1"/>
  <c r="E564" i="1"/>
  <c r="F563" i="1"/>
  <c r="E563" i="1"/>
  <c r="F562" i="1"/>
  <c r="E562" i="1"/>
  <c r="F561" i="1"/>
  <c r="E561" i="1"/>
  <c r="F560" i="1"/>
  <c r="E560" i="1"/>
  <c r="F559" i="1"/>
  <c r="E559" i="1"/>
  <c r="F558" i="1"/>
  <c r="E558" i="1"/>
  <c r="F557" i="1"/>
  <c r="E557" i="1"/>
  <c r="F556" i="1"/>
  <c r="E556" i="1"/>
  <c r="F555" i="1"/>
  <c r="E555" i="1"/>
  <c r="F554" i="1"/>
  <c r="E554" i="1"/>
  <c r="F553" i="1"/>
  <c r="E553" i="1"/>
  <c r="F552" i="1"/>
  <c r="E552" i="1"/>
  <c r="F546" i="1"/>
  <c r="E546" i="1"/>
  <c r="F545" i="1"/>
  <c r="E545" i="1"/>
  <c r="F544" i="1"/>
  <c r="E544" i="1"/>
  <c r="F543" i="1"/>
  <c r="E543" i="1"/>
  <c r="F542" i="1"/>
  <c r="E542" i="1"/>
  <c r="F541" i="1"/>
  <c r="E541" i="1"/>
  <c r="F540" i="1"/>
  <c r="E540" i="1"/>
  <c r="F539" i="1"/>
  <c r="E539" i="1"/>
  <c r="F538" i="1"/>
  <c r="E538" i="1"/>
  <c r="F537" i="1"/>
  <c r="E537" i="1"/>
  <c r="F536" i="1"/>
  <c r="E536" i="1"/>
  <c r="F535" i="1"/>
  <c r="E535" i="1"/>
  <c r="F534" i="1"/>
  <c r="E534" i="1"/>
  <c r="F533" i="1"/>
  <c r="E533" i="1"/>
  <c r="F532" i="1"/>
  <c r="E532" i="1"/>
  <c r="F531" i="1"/>
  <c r="E531" i="1"/>
  <c r="F530" i="1"/>
  <c r="E530" i="1"/>
  <c r="D523" i="1"/>
  <c r="C523" i="1"/>
  <c r="D522" i="1"/>
  <c r="C522" i="1"/>
  <c r="D521" i="1"/>
  <c r="C521" i="1"/>
  <c r="D520" i="1"/>
  <c r="C520" i="1"/>
  <c r="D519" i="1"/>
  <c r="C519" i="1"/>
  <c r="D518" i="1"/>
  <c r="C518" i="1"/>
  <c r="D517" i="1"/>
  <c r="C517" i="1"/>
  <c r="D516" i="1"/>
  <c r="C516" i="1"/>
  <c r="D515" i="1"/>
  <c r="C515" i="1"/>
  <c r="D514" i="1"/>
  <c r="C514" i="1"/>
  <c r="D513" i="1"/>
  <c r="C513" i="1"/>
  <c r="F507" i="1"/>
  <c r="E507" i="1"/>
  <c r="F506" i="1"/>
  <c r="E506" i="1"/>
  <c r="F505" i="1"/>
  <c r="E505" i="1"/>
  <c r="F504" i="1"/>
  <c r="E504" i="1"/>
  <c r="F503" i="1"/>
  <c r="E503" i="1"/>
  <c r="F502" i="1"/>
  <c r="E502" i="1"/>
  <c r="F501" i="1"/>
  <c r="E501" i="1"/>
  <c r="F500" i="1"/>
  <c r="E500" i="1"/>
  <c r="F499" i="1"/>
  <c r="E499" i="1"/>
  <c r="F498" i="1"/>
  <c r="E498" i="1"/>
  <c r="F497" i="1"/>
  <c r="E497" i="1"/>
  <c r="F496" i="1"/>
  <c r="E496" i="1"/>
  <c r="F495" i="1"/>
  <c r="E495" i="1"/>
  <c r="F494" i="1"/>
  <c r="E494" i="1"/>
  <c r="F493" i="1"/>
  <c r="E493" i="1"/>
  <c r="F492" i="1"/>
  <c r="E492" i="1"/>
  <c r="F491" i="1"/>
  <c r="E491" i="1"/>
  <c r="F490" i="1"/>
  <c r="E490" i="1"/>
  <c r="F489" i="1"/>
  <c r="E489" i="1"/>
  <c r="F488" i="1"/>
  <c r="E488" i="1"/>
  <c r="F487" i="1"/>
  <c r="E487" i="1"/>
  <c r="F486" i="1"/>
  <c r="E486" i="1"/>
  <c r="F485" i="1"/>
  <c r="E485" i="1"/>
  <c r="F484" i="1"/>
  <c r="E484" i="1"/>
  <c r="F483" i="1"/>
  <c r="E483" i="1"/>
  <c r="F482" i="1"/>
  <c r="E482" i="1"/>
  <c r="F481" i="1"/>
  <c r="E481" i="1"/>
  <c r="F480" i="1"/>
  <c r="E480" i="1"/>
  <c r="F479" i="1"/>
  <c r="E479" i="1"/>
  <c r="F478" i="1"/>
  <c r="E478" i="1"/>
  <c r="F477" i="1"/>
  <c r="E477" i="1"/>
  <c r="F476" i="1"/>
  <c r="E476" i="1"/>
  <c r="F475" i="1"/>
  <c r="E475" i="1"/>
  <c r="F474" i="1"/>
  <c r="E474" i="1"/>
  <c r="F473" i="1"/>
  <c r="E473" i="1"/>
  <c r="F472" i="1"/>
  <c r="E472" i="1"/>
  <c r="F471" i="1"/>
  <c r="E471" i="1"/>
  <c r="F470" i="1"/>
  <c r="E470" i="1"/>
  <c r="F469" i="1"/>
  <c r="E469" i="1"/>
  <c r="F468" i="1"/>
  <c r="E468" i="1"/>
  <c r="F467" i="1"/>
  <c r="E467" i="1"/>
  <c r="F466" i="1"/>
  <c r="E466" i="1"/>
  <c r="F465" i="1"/>
  <c r="E465" i="1"/>
  <c r="F464" i="1"/>
  <c r="E464" i="1"/>
  <c r="D457" i="1"/>
  <c r="C457" i="1"/>
  <c r="B457" i="1"/>
  <c r="A457" i="1"/>
  <c r="C450" i="1"/>
  <c r="B450" i="1"/>
  <c r="C449" i="1"/>
  <c r="B449" i="1"/>
  <c r="C448" i="1"/>
  <c r="B448" i="1"/>
  <c r="C447" i="1"/>
  <c r="B447" i="1"/>
  <c r="C446" i="1"/>
  <c r="B446" i="1"/>
  <c r="C444" i="1"/>
  <c r="B444" i="1"/>
  <c r="C443" i="1"/>
  <c r="B443" i="1"/>
  <c r="C442" i="1"/>
  <c r="B442" i="1"/>
  <c r="C440" i="1"/>
  <c r="B440" i="1"/>
  <c r="C439" i="1"/>
  <c r="B439" i="1"/>
  <c r="C438" i="1"/>
  <c r="B438" i="1"/>
  <c r="C436" i="1"/>
  <c r="B436" i="1"/>
  <c r="C435" i="1"/>
  <c r="B435" i="1"/>
  <c r="D428" i="1"/>
  <c r="C428" i="1"/>
  <c r="D427" i="1"/>
  <c r="C427" i="1"/>
  <c r="D426" i="1"/>
  <c r="C426" i="1"/>
  <c r="D425" i="1"/>
  <c r="C425" i="1"/>
  <c r="D418" i="1"/>
  <c r="B418" i="1"/>
  <c r="D411" i="1"/>
  <c r="C411" i="1"/>
  <c r="D410" i="1"/>
  <c r="C410" i="1"/>
  <c r="D409" i="1"/>
  <c r="C409" i="1"/>
  <c r="D408" i="1"/>
  <c r="C408" i="1"/>
  <c r="D407" i="1"/>
  <c r="C407" i="1"/>
  <c r="D406" i="1"/>
  <c r="C406" i="1"/>
  <c r="D405" i="1"/>
  <c r="C405" i="1"/>
  <c r="D404" i="1"/>
  <c r="C404" i="1"/>
  <c r="D403" i="1"/>
  <c r="C403" i="1"/>
  <c r="D402" i="1"/>
  <c r="C402" i="1"/>
  <c r="D401" i="1"/>
  <c r="C401" i="1"/>
  <c r="D400" i="1"/>
  <c r="C400" i="1"/>
  <c r="D399" i="1"/>
  <c r="C399" i="1"/>
  <c r="I393" i="1"/>
  <c r="H393" i="1"/>
  <c r="G393" i="1"/>
  <c r="F393" i="1"/>
  <c r="E393" i="1"/>
  <c r="D393" i="1"/>
  <c r="C393" i="1"/>
  <c r="B393" i="1"/>
  <c r="I392" i="1"/>
  <c r="H392" i="1"/>
  <c r="G392" i="1"/>
  <c r="F392" i="1"/>
  <c r="E392" i="1"/>
  <c r="D392" i="1"/>
  <c r="C392" i="1"/>
  <c r="B392" i="1"/>
  <c r="I391" i="1"/>
  <c r="H391" i="1"/>
  <c r="G391" i="1"/>
  <c r="F391" i="1"/>
  <c r="E391" i="1"/>
  <c r="D391" i="1"/>
  <c r="C391" i="1"/>
  <c r="B391" i="1"/>
  <c r="I390" i="1"/>
  <c r="H390" i="1"/>
  <c r="G390" i="1"/>
  <c r="F390" i="1"/>
  <c r="E390" i="1"/>
  <c r="D390" i="1"/>
  <c r="C390" i="1"/>
  <c r="B390" i="1"/>
  <c r="I389" i="1"/>
  <c r="H389" i="1"/>
  <c r="G389" i="1"/>
  <c r="F389" i="1"/>
  <c r="E389" i="1"/>
  <c r="D389" i="1"/>
  <c r="C389" i="1"/>
  <c r="B389" i="1"/>
  <c r="I388" i="1"/>
  <c r="H388" i="1"/>
  <c r="G388" i="1"/>
  <c r="F388" i="1"/>
  <c r="E388" i="1"/>
  <c r="D388" i="1"/>
  <c r="C388" i="1"/>
  <c r="B388" i="1"/>
  <c r="I387" i="1"/>
  <c r="H387" i="1"/>
  <c r="G387" i="1"/>
  <c r="F387" i="1"/>
  <c r="E387" i="1"/>
  <c r="D387" i="1"/>
  <c r="C387" i="1"/>
  <c r="B387" i="1"/>
  <c r="I386" i="1"/>
  <c r="H386" i="1"/>
  <c r="G386" i="1"/>
  <c r="F386" i="1"/>
  <c r="E386" i="1"/>
  <c r="D386" i="1"/>
  <c r="C386" i="1"/>
  <c r="B386" i="1"/>
  <c r="I385" i="1"/>
  <c r="H385" i="1"/>
  <c r="G385" i="1"/>
  <c r="F385" i="1"/>
  <c r="E385" i="1"/>
  <c r="D385" i="1"/>
  <c r="C385" i="1"/>
  <c r="B385" i="1"/>
  <c r="I384" i="1"/>
  <c r="H384" i="1"/>
  <c r="G384" i="1"/>
  <c r="F384" i="1"/>
  <c r="E384" i="1"/>
  <c r="D384" i="1"/>
  <c r="C384" i="1"/>
  <c r="B384" i="1"/>
  <c r="I383" i="1"/>
  <c r="H383" i="1"/>
  <c r="G383" i="1"/>
  <c r="F383" i="1"/>
  <c r="E383" i="1"/>
  <c r="D383" i="1"/>
  <c r="C383" i="1"/>
  <c r="B383" i="1"/>
  <c r="I382" i="1"/>
  <c r="H382" i="1"/>
  <c r="G382" i="1"/>
  <c r="F382" i="1"/>
  <c r="E382" i="1"/>
  <c r="D382" i="1"/>
  <c r="C382" i="1"/>
  <c r="B382" i="1"/>
  <c r="I381" i="1"/>
  <c r="H381" i="1"/>
  <c r="G381" i="1"/>
  <c r="F381" i="1"/>
  <c r="E381" i="1"/>
  <c r="D381" i="1"/>
  <c r="C381" i="1"/>
  <c r="B381" i="1"/>
  <c r="I380" i="1"/>
  <c r="H380" i="1"/>
  <c r="G380" i="1"/>
  <c r="F380" i="1"/>
  <c r="E380" i="1"/>
  <c r="D380" i="1"/>
  <c r="C380" i="1"/>
  <c r="B380" i="1"/>
  <c r="I379" i="1"/>
  <c r="H379" i="1"/>
  <c r="G379" i="1"/>
  <c r="F379" i="1"/>
  <c r="E379" i="1"/>
  <c r="D379" i="1"/>
  <c r="C379" i="1"/>
  <c r="B379" i="1"/>
  <c r="I378" i="1"/>
  <c r="H378" i="1"/>
  <c r="G378" i="1"/>
  <c r="F378" i="1"/>
  <c r="E378" i="1"/>
  <c r="D378" i="1"/>
  <c r="C378" i="1"/>
  <c r="B378" i="1"/>
  <c r="I377" i="1"/>
  <c r="H377" i="1"/>
  <c r="G377" i="1"/>
  <c r="F377" i="1"/>
  <c r="E377" i="1"/>
  <c r="D377" i="1"/>
  <c r="C377" i="1"/>
  <c r="B377" i="1"/>
  <c r="D366" i="1"/>
  <c r="C366" i="1"/>
  <c r="D360" i="1"/>
  <c r="C360" i="1"/>
  <c r="D359" i="1"/>
  <c r="C359" i="1"/>
  <c r="D353" i="1"/>
  <c r="C353" i="1"/>
  <c r="D352" i="1"/>
  <c r="C352" i="1"/>
  <c r="D351" i="1"/>
  <c r="C351" i="1"/>
  <c r="D350" i="1"/>
  <c r="C350" i="1"/>
  <c r="D349" i="1"/>
  <c r="C349" i="1"/>
  <c r="D348" i="1"/>
  <c r="C348" i="1"/>
  <c r="D347" i="1"/>
  <c r="C347" i="1"/>
  <c r="D346" i="1"/>
  <c r="C346" i="1"/>
  <c r="D345" i="1"/>
  <c r="C345" i="1"/>
  <c r="D344" i="1"/>
  <c r="C344" i="1"/>
  <c r="D343" i="1"/>
  <c r="C343" i="1"/>
  <c r="D342" i="1"/>
  <c r="C342" i="1"/>
  <c r="D341" i="1"/>
  <c r="C341" i="1"/>
  <c r="D340" i="1"/>
  <c r="C340" i="1"/>
  <c r="D334" i="1"/>
  <c r="C334" i="1"/>
  <c r="D333" i="1"/>
  <c r="C333" i="1"/>
  <c r="D332" i="1"/>
  <c r="C332" i="1"/>
  <c r="D331" i="1"/>
  <c r="C331" i="1"/>
  <c r="D330" i="1"/>
  <c r="C330" i="1"/>
  <c r="D329" i="1"/>
  <c r="C329" i="1"/>
  <c r="D328" i="1"/>
  <c r="C328" i="1"/>
  <c r="D327" i="1"/>
  <c r="C327" i="1"/>
  <c r="D326" i="1"/>
  <c r="C326" i="1"/>
  <c r="D325" i="1"/>
  <c r="C325" i="1"/>
  <c r="D324" i="1"/>
  <c r="C324" i="1"/>
  <c r="D323" i="1"/>
  <c r="C323" i="1"/>
  <c r="D322" i="1"/>
  <c r="C322" i="1"/>
  <c r="D321" i="1"/>
  <c r="C321" i="1"/>
  <c r="D320" i="1"/>
  <c r="C320" i="1"/>
  <c r="D319" i="1"/>
  <c r="C319" i="1"/>
  <c r="D318" i="1"/>
  <c r="C318" i="1"/>
  <c r="D317" i="1"/>
  <c r="C317" i="1"/>
  <c r="D316" i="1"/>
  <c r="C316" i="1"/>
  <c r="D315" i="1"/>
  <c r="C315" i="1"/>
  <c r="D314" i="1"/>
  <c r="C314" i="1"/>
  <c r="D313" i="1"/>
  <c r="C313" i="1"/>
  <c r="D312" i="1"/>
  <c r="C312" i="1"/>
  <c r="D305" i="1"/>
  <c r="C305" i="1"/>
  <c r="D304" i="1"/>
  <c r="C304" i="1"/>
  <c r="D303" i="1"/>
  <c r="C303" i="1"/>
  <c r="D302" i="1"/>
  <c r="C302" i="1"/>
  <c r="D301" i="1"/>
  <c r="C301" i="1"/>
  <c r="D300" i="1"/>
  <c r="C300" i="1"/>
  <c r="D299" i="1"/>
  <c r="C299" i="1"/>
  <c r="D298" i="1"/>
  <c r="C298" i="1"/>
  <c r="D297" i="1"/>
  <c r="C297" i="1"/>
  <c r="D296" i="1"/>
  <c r="C296" i="1"/>
  <c r="D295" i="1"/>
  <c r="C295" i="1"/>
  <c r="D294" i="1"/>
  <c r="C294" i="1"/>
  <c r="D293" i="1"/>
  <c r="C293" i="1"/>
  <c r="D292" i="1"/>
  <c r="C292" i="1"/>
  <c r="D291" i="1"/>
  <c r="C291" i="1"/>
  <c r="D290" i="1"/>
  <c r="C290" i="1"/>
  <c r="D289" i="1"/>
  <c r="C289" i="1"/>
  <c r="D288" i="1"/>
  <c r="C288" i="1"/>
  <c r="D287" i="1"/>
  <c r="C287" i="1"/>
  <c r="D286" i="1"/>
  <c r="C286" i="1"/>
  <c r="D285" i="1"/>
  <c r="C285" i="1"/>
  <c r="D284" i="1"/>
  <c r="C284" i="1"/>
  <c r="D283" i="1"/>
  <c r="C283" i="1"/>
  <c r="D282" i="1"/>
  <c r="C282" i="1"/>
  <c r="D281" i="1"/>
  <c r="C281" i="1"/>
  <c r="D280" i="1"/>
  <c r="C280" i="1"/>
  <c r="D279" i="1"/>
  <c r="C279" i="1"/>
  <c r="D278" i="1"/>
  <c r="C278" i="1"/>
  <c r="D277" i="1"/>
  <c r="C277" i="1"/>
  <c r="D276" i="1"/>
  <c r="C276" i="1"/>
  <c r="D269" i="1"/>
  <c r="C269" i="1"/>
  <c r="D268" i="1"/>
  <c r="C268" i="1"/>
  <c r="D267" i="1"/>
  <c r="C267" i="1"/>
  <c r="D266" i="1"/>
  <c r="C266" i="1"/>
  <c r="D265" i="1"/>
  <c r="C265" i="1"/>
  <c r="D264" i="1"/>
  <c r="C264" i="1"/>
  <c r="D263" i="1"/>
  <c r="C263" i="1"/>
  <c r="D262" i="1"/>
  <c r="C262" i="1"/>
  <c r="D261" i="1"/>
  <c r="C261" i="1"/>
  <c r="D260" i="1"/>
  <c r="C260" i="1"/>
  <c r="C253" i="1"/>
  <c r="B253" i="1"/>
  <c r="E252" i="1"/>
  <c r="D252" i="1"/>
  <c r="C252" i="1"/>
  <c r="B252" i="1"/>
  <c r="E251" i="1"/>
  <c r="D251" i="1"/>
  <c r="C251" i="1"/>
  <c r="B251" i="1"/>
  <c r="E250" i="1"/>
  <c r="D250" i="1"/>
  <c r="C250" i="1"/>
  <c r="B250" i="1"/>
  <c r="E249" i="1"/>
  <c r="D249" i="1"/>
  <c r="C249" i="1"/>
  <c r="B249" i="1"/>
  <c r="E248" i="1"/>
  <c r="D248" i="1"/>
  <c r="C248" i="1"/>
  <c r="B248" i="1"/>
  <c r="E247" i="1"/>
  <c r="D247" i="1"/>
  <c r="C247" i="1"/>
  <c r="B247" i="1"/>
  <c r="E245" i="1"/>
  <c r="D245" i="1"/>
  <c r="C245" i="1"/>
  <c r="B245" i="1"/>
  <c r="E244" i="1"/>
  <c r="D244" i="1"/>
  <c r="C244" i="1"/>
  <c r="B244" i="1"/>
  <c r="E243" i="1"/>
  <c r="D243" i="1"/>
  <c r="C243" i="1"/>
  <c r="B243" i="1"/>
  <c r="E242" i="1"/>
  <c r="D242" i="1"/>
  <c r="C242" i="1"/>
  <c r="B242" i="1"/>
  <c r="E241" i="1"/>
  <c r="D241" i="1"/>
  <c r="C241" i="1"/>
  <c r="B241" i="1"/>
  <c r="E240" i="1"/>
  <c r="D240" i="1"/>
  <c r="C240" i="1"/>
  <c r="B240" i="1"/>
  <c r="E239" i="1"/>
  <c r="D239" i="1"/>
  <c r="C239" i="1"/>
  <c r="B239" i="1"/>
  <c r="D231" i="1"/>
  <c r="C231" i="1"/>
  <c r="D230" i="1"/>
  <c r="C230" i="1"/>
  <c r="D229" i="1"/>
  <c r="C229" i="1"/>
  <c r="D222" i="1"/>
  <c r="C222" i="1"/>
  <c r="D221" i="1"/>
  <c r="C221" i="1"/>
  <c r="D220" i="1"/>
  <c r="C220" i="1"/>
  <c r="D219" i="1"/>
  <c r="C219" i="1"/>
  <c r="D218" i="1"/>
  <c r="C218" i="1"/>
  <c r="D217" i="1"/>
  <c r="C217" i="1"/>
  <c r="D216" i="1"/>
  <c r="C216" i="1"/>
  <c r="D215" i="1"/>
  <c r="D223" i="1" s="1"/>
  <c r="C215" i="1"/>
  <c r="C223" i="1" s="1"/>
  <c r="D214" i="1"/>
  <c r="C214" i="1"/>
  <c r="D213" i="1"/>
  <c r="C213" i="1"/>
  <c r="D212" i="1"/>
  <c r="C212" i="1"/>
  <c r="D211" i="1"/>
  <c r="C211" i="1"/>
  <c r="G205" i="1"/>
  <c r="F205" i="1"/>
  <c r="E205" i="1"/>
  <c r="D205" i="1"/>
  <c r="C205" i="1"/>
  <c r="G204" i="1"/>
  <c r="F204" i="1"/>
  <c r="E204" i="1"/>
  <c r="D204" i="1"/>
  <c r="C204" i="1"/>
  <c r="G203" i="1"/>
  <c r="F203" i="1"/>
  <c r="E203" i="1"/>
  <c r="D203" i="1"/>
  <c r="C203" i="1"/>
  <c r="G202" i="1"/>
  <c r="F202" i="1"/>
  <c r="E202" i="1"/>
  <c r="D202" i="1"/>
  <c r="C202" i="1"/>
  <c r="G201" i="1"/>
  <c r="F201" i="1"/>
  <c r="E201" i="1"/>
  <c r="D201" i="1"/>
  <c r="C201" i="1"/>
  <c r="G200" i="1"/>
  <c r="F200" i="1"/>
  <c r="E200" i="1"/>
  <c r="D200" i="1"/>
  <c r="C200" i="1"/>
  <c r="G199" i="1"/>
  <c r="F199" i="1"/>
  <c r="E199" i="1"/>
  <c r="D199" i="1"/>
  <c r="C199" i="1"/>
  <c r="G198" i="1"/>
  <c r="F198" i="1"/>
  <c r="E198" i="1"/>
  <c r="D198" i="1"/>
  <c r="C198" i="1"/>
  <c r="G197" i="1"/>
  <c r="F197" i="1"/>
  <c r="E197" i="1"/>
  <c r="D197" i="1"/>
  <c r="C197" i="1"/>
  <c r="G196" i="1"/>
  <c r="F196" i="1"/>
  <c r="E196" i="1"/>
  <c r="D196" i="1"/>
  <c r="C196" i="1"/>
  <c r="G195" i="1"/>
  <c r="F195" i="1"/>
  <c r="E195" i="1"/>
  <c r="D195" i="1"/>
  <c r="C195" i="1"/>
  <c r="G194" i="1"/>
  <c r="F194" i="1"/>
  <c r="E194" i="1"/>
  <c r="D194" i="1"/>
  <c r="C194" i="1"/>
  <c r="G193" i="1"/>
  <c r="F193" i="1"/>
  <c r="E193" i="1"/>
  <c r="D193" i="1"/>
  <c r="C193" i="1"/>
  <c r="G192" i="1"/>
  <c r="F192" i="1"/>
  <c r="E192" i="1"/>
  <c r="D192" i="1"/>
  <c r="C192" i="1"/>
  <c r="G191" i="1"/>
  <c r="F191" i="1"/>
  <c r="E191" i="1"/>
  <c r="D191" i="1"/>
  <c r="C191" i="1"/>
  <c r="G190" i="1"/>
  <c r="F190" i="1"/>
  <c r="E190" i="1"/>
  <c r="D190" i="1"/>
  <c r="C190" i="1"/>
  <c r="G189" i="1"/>
  <c r="F189" i="1"/>
  <c r="E189" i="1"/>
  <c r="D189" i="1"/>
  <c r="C189" i="1"/>
  <c r="G188" i="1"/>
  <c r="F188" i="1"/>
  <c r="E188" i="1"/>
  <c r="D188" i="1"/>
  <c r="C188" i="1"/>
  <c r="G187" i="1"/>
  <c r="F187" i="1"/>
  <c r="E187" i="1"/>
  <c r="D187" i="1"/>
  <c r="C187" i="1"/>
  <c r="G186" i="1"/>
  <c r="F186" i="1"/>
  <c r="E186" i="1"/>
  <c r="D186" i="1"/>
  <c r="C186" i="1"/>
  <c r="G185" i="1"/>
  <c r="F185" i="1"/>
  <c r="E185" i="1"/>
  <c r="D185" i="1"/>
  <c r="C185" i="1"/>
  <c r="G184" i="1"/>
  <c r="F184" i="1"/>
  <c r="E184" i="1"/>
  <c r="D184" i="1"/>
  <c r="C184" i="1"/>
  <c r="G183" i="1"/>
  <c r="F183" i="1"/>
  <c r="E183" i="1"/>
  <c r="D183" i="1"/>
  <c r="C183" i="1"/>
  <c r="G182" i="1"/>
  <c r="F182" i="1"/>
  <c r="E182" i="1"/>
  <c r="D182" i="1"/>
  <c r="C182" i="1"/>
  <c r="G181" i="1"/>
  <c r="F181" i="1"/>
  <c r="E181" i="1"/>
  <c r="D181" i="1"/>
  <c r="C181" i="1"/>
  <c r="G180" i="1"/>
  <c r="F180" i="1"/>
  <c r="E180" i="1"/>
  <c r="D180" i="1"/>
  <c r="C180" i="1"/>
  <c r="G179" i="1"/>
  <c r="F179" i="1"/>
  <c r="E179" i="1"/>
  <c r="D179" i="1"/>
  <c r="C179" i="1"/>
  <c r="G178" i="1"/>
  <c r="F178" i="1"/>
  <c r="E178" i="1"/>
  <c r="D178" i="1"/>
  <c r="C178" i="1"/>
  <c r="G177" i="1"/>
  <c r="F177" i="1"/>
  <c r="E177" i="1"/>
  <c r="D177" i="1"/>
  <c r="C177" i="1"/>
  <c r="G176" i="1"/>
  <c r="F176" i="1"/>
  <c r="E176" i="1"/>
  <c r="D176" i="1"/>
  <c r="C176" i="1"/>
  <c r="G175" i="1"/>
  <c r="F175" i="1"/>
  <c r="E175" i="1"/>
  <c r="D175" i="1"/>
  <c r="C175" i="1"/>
  <c r="I165" i="1"/>
  <c r="H165" i="1"/>
  <c r="G165" i="1"/>
  <c r="F165" i="1"/>
  <c r="E165" i="1"/>
  <c r="I164" i="1"/>
  <c r="H164" i="1"/>
  <c r="G164" i="1"/>
  <c r="F164" i="1"/>
  <c r="E164" i="1"/>
  <c r="I163" i="1"/>
  <c r="H163" i="1"/>
  <c r="G163" i="1"/>
  <c r="F163" i="1"/>
  <c r="E163" i="1"/>
  <c r="I162" i="1"/>
  <c r="H162" i="1"/>
  <c r="G162" i="1"/>
  <c r="F162" i="1"/>
  <c r="E162" i="1"/>
  <c r="I161" i="1"/>
  <c r="H161" i="1"/>
  <c r="G161" i="1"/>
  <c r="F161" i="1"/>
  <c r="E161" i="1"/>
  <c r="I153" i="1"/>
  <c r="H153" i="1"/>
  <c r="G153" i="1"/>
  <c r="F153" i="1"/>
  <c r="E153" i="1"/>
  <c r="D153" i="1"/>
  <c r="C153" i="1"/>
  <c r="I152" i="1"/>
  <c r="H152" i="1"/>
  <c r="G152" i="1"/>
  <c r="F152" i="1"/>
  <c r="E152" i="1"/>
  <c r="D152" i="1"/>
  <c r="C152" i="1"/>
  <c r="I151" i="1"/>
  <c r="H151" i="1"/>
  <c r="G151" i="1"/>
  <c r="F151" i="1"/>
  <c r="E151" i="1"/>
  <c r="D151" i="1"/>
  <c r="C151" i="1"/>
  <c r="I150" i="1"/>
  <c r="H150" i="1"/>
  <c r="G150" i="1"/>
  <c r="F150" i="1"/>
  <c r="E150" i="1"/>
  <c r="D150" i="1"/>
  <c r="C150" i="1"/>
  <c r="I149" i="1"/>
  <c r="H149" i="1"/>
  <c r="G149" i="1"/>
  <c r="F149" i="1"/>
  <c r="E149" i="1"/>
  <c r="D149" i="1"/>
  <c r="C149" i="1"/>
  <c r="I148" i="1"/>
  <c r="H148" i="1"/>
  <c r="G148" i="1"/>
  <c r="F148" i="1"/>
  <c r="E148" i="1"/>
  <c r="D148" i="1"/>
  <c r="C148" i="1"/>
  <c r="I146" i="1"/>
  <c r="H146" i="1"/>
  <c r="G146" i="1"/>
  <c r="F146" i="1"/>
  <c r="E146" i="1"/>
  <c r="D146" i="1"/>
  <c r="C146" i="1"/>
  <c r="I145" i="1"/>
  <c r="H145" i="1"/>
  <c r="G145" i="1"/>
  <c r="F145" i="1"/>
  <c r="E145" i="1"/>
  <c r="D145" i="1"/>
  <c r="C145" i="1"/>
  <c r="I144" i="1"/>
  <c r="H144" i="1"/>
  <c r="G144" i="1"/>
  <c r="F144" i="1"/>
  <c r="E144" i="1"/>
  <c r="D144" i="1"/>
  <c r="C144" i="1"/>
  <c r="I143" i="1"/>
  <c r="H143" i="1"/>
  <c r="G143" i="1"/>
  <c r="F143" i="1"/>
  <c r="E143" i="1"/>
  <c r="D143" i="1"/>
  <c r="C143" i="1"/>
  <c r="I142" i="1"/>
  <c r="H142" i="1"/>
  <c r="G142" i="1"/>
  <c r="F142" i="1"/>
  <c r="E142" i="1"/>
  <c r="D142" i="1"/>
  <c r="C142" i="1"/>
  <c r="I141" i="1"/>
  <c r="H141" i="1"/>
  <c r="G141" i="1"/>
  <c r="F141" i="1"/>
  <c r="E141" i="1"/>
  <c r="D141" i="1"/>
  <c r="C141" i="1"/>
  <c r="D134" i="1"/>
  <c r="C134" i="1"/>
  <c r="D133" i="1"/>
  <c r="C133" i="1"/>
  <c r="D132" i="1"/>
  <c r="C132" i="1"/>
  <c r="D131" i="1"/>
  <c r="C131" i="1"/>
  <c r="D130" i="1"/>
  <c r="C130" i="1"/>
  <c r="D128" i="1"/>
  <c r="C128" i="1"/>
  <c r="C121" i="1"/>
  <c r="B121" i="1"/>
  <c r="I115" i="1"/>
  <c r="H115" i="1"/>
  <c r="G115" i="1"/>
  <c r="F115" i="1"/>
  <c r="E115" i="1"/>
  <c r="D115" i="1"/>
  <c r="C115" i="1"/>
  <c r="B115" i="1"/>
  <c r="I114" i="1"/>
  <c r="H114" i="1"/>
  <c r="G114" i="1"/>
  <c r="F114" i="1"/>
  <c r="E114" i="1"/>
  <c r="D114" i="1"/>
  <c r="C114" i="1"/>
  <c r="B114" i="1"/>
  <c r="I113" i="1"/>
  <c r="H113" i="1"/>
  <c r="G113" i="1"/>
  <c r="F113" i="1"/>
  <c r="E113" i="1"/>
  <c r="D113" i="1"/>
  <c r="C113" i="1"/>
  <c r="B113" i="1"/>
  <c r="I112" i="1"/>
  <c r="H112" i="1"/>
  <c r="G112" i="1"/>
  <c r="F112" i="1"/>
  <c r="E112" i="1"/>
  <c r="D112" i="1"/>
  <c r="C112" i="1"/>
  <c r="B112" i="1"/>
  <c r="C105" i="1"/>
  <c r="B105" i="1"/>
  <c r="C103" i="1"/>
  <c r="B103" i="1"/>
  <c r="E95" i="1"/>
  <c r="D95" i="1"/>
  <c r="C95" i="1"/>
  <c r="B95" i="1"/>
  <c r="E94" i="1"/>
  <c r="D94" i="1"/>
  <c r="C94" i="1"/>
  <c r="B94" i="1"/>
  <c r="E93" i="1"/>
  <c r="D93" i="1"/>
  <c r="C93" i="1"/>
  <c r="B93" i="1"/>
  <c r="E92" i="1"/>
  <c r="D92" i="1"/>
  <c r="C92" i="1"/>
  <c r="B92" i="1"/>
  <c r="E91" i="1"/>
  <c r="D91" i="1"/>
  <c r="C91" i="1"/>
  <c r="B91" i="1"/>
  <c r="E90" i="1"/>
  <c r="D90" i="1"/>
  <c r="C90" i="1"/>
  <c r="B90" i="1"/>
  <c r="E88" i="1"/>
  <c r="D88" i="1"/>
  <c r="C88" i="1"/>
  <c r="B88" i="1"/>
  <c r="E87" i="1"/>
  <c r="D87" i="1"/>
  <c r="C87" i="1"/>
  <c r="B87" i="1"/>
  <c r="E86" i="1"/>
  <c r="D86" i="1"/>
  <c r="C86" i="1"/>
  <c r="B86" i="1"/>
  <c r="E85" i="1"/>
  <c r="D85" i="1"/>
  <c r="C85" i="1"/>
  <c r="B85" i="1"/>
  <c r="E84" i="1"/>
  <c r="D84" i="1"/>
  <c r="C84" i="1"/>
  <c r="B84" i="1"/>
  <c r="E83" i="1"/>
  <c r="D83" i="1"/>
  <c r="C83" i="1"/>
  <c r="B83" i="1"/>
  <c r="E82" i="1"/>
  <c r="D82" i="1"/>
  <c r="C82" i="1"/>
  <c r="B82" i="1"/>
  <c r="E81" i="1"/>
  <c r="D81" i="1"/>
  <c r="C81" i="1"/>
  <c r="B81" i="1"/>
  <c r="E80" i="1"/>
  <c r="D80" i="1"/>
  <c r="C80" i="1"/>
  <c r="B80" i="1"/>
  <c r="C72" i="1"/>
  <c r="C71" i="1"/>
  <c r="C69" i="1"/>
  <c r="C68" i="1"/>
  <c r="C67" i="1"/>
  <c r="C66" i="1"/>
  <c r="C63" i="1"/>
  <c r="C62" i="1"/>
  <c r="C61" i="1"/>
  <c r="C60" i="1"/>
  <c r="C59" i="1"/>
  <c r="C58" i="1"/>
  <c r="C57" i="1"/>
  <c r="C54" i="1"/>
  <c r="C53" i="1"/>
  <c r="C52" i="1"/>
  <c r="C51" i="1"/>
  <c r="C50" i="1"/>
  <c r="C49" i="1"/>
  <c r="C48" i="1"/>
  <c r="I37" i="1"/>
  <c r="H37" i="1"/>
  <c r="G37" i="1"/>
  <c r="F37" i="1"/>
  <c r="E37" i="1"/>
  <c r="D37" i="1"/>
  <c r="C37" i="1"/>
  <c r="B37" i="1"/>
  <c r="I36" i="1"/>
  <c r="H36" i="1"/>
  <c r="G36" i="1"/>
  <c r="F36" i="1"/>
  <c r="E36" i="1"/>
  <c r="D36" i="1"/>
  <c r="C36" i="1"/>
  <c r="B36" i="1"/>
  <c r="I34" i="1"/>
  <c r="H34" i="1"/>
  <c r="G34" i="1"/>
  <c r="F34" i="1"/>
  <c r="E34" i="1"/>
  <c r="D34" i="1"/>
  <c r="C34" i="1"/>
  <c r="B34" i="1"/>
  <c r="I33" i="1"/>
  <c r="H33" i="1"/>
  <c r="G33" i="1"/>
  <c r="F33" i="1"/>
  <c r="E33" i="1"/>
  <c r="D33" i="1"/>
  <c r="C33" i="1"/>
  <c r="B33" i="1"/>
  <c r="I32" i="1"/>
  <c r="H32" i="1"/>
  <c r="G32" i="1"/>
  <c r="F32" i="1"/>
  <c r="E32" i="1"/>
  <c r="D32" i="1"/>
  <c r="C32" i="1"/>
  <c r="B32" i="1"/>
  <c r="I31" i="1"/>
  <c r="H31" i="1"/>
  <c r="G31" i="1"/>
  <c r="F31" i="1"/>
  <c r="E31" i="1"/>
  <c r="D31" i="1"/>
  <c r="C31" i="1"/>
  <c r="B31" i="1"/>
  <c r="I29" i="1"/>
  <c r="H29" i="1"/>
  <c r="G29" i="1"/>
  <c r="F29" i="1"/>
  <c r="E29" i="1"/>
  <c r="D29" i="1"/>
  <c r="C29" i="1"/>
  <c r="B29" i="1"/>
  <c r="I28" i="1"/>
  <c r="H28" i="1"/>
  <c r="G28" i="1"/>
  <c r="F28" i="1"/>
  <c r="E28" i="1"/>
  <c r="D28" i="1"/>
  <c r="C28" i="1"/>
  <c r="B28" i="1"/>
  <c r="I27" i="1"/>
  <c r="H27" i="1"/>
  <c r="G27" i="1"/>
  <c r="F27" i="1"/>
  <c r="E27" i="1"/>
  <c r="D27" i="1"/>
  <c r="C27" i="1"/>
  <c r="B27" i="1"/>
  <c r="I26" i="1"/>
  <c r="H26" i="1"/>
  <c r="G26" i="1"/>
  <c r="F26" i="1"/>
  <c r="E26" i="1"/>
  <c r="D26" i="1"/>
  <c r="C26" i="1"/>
  <c r="B26" i="1"/>
  <c r="I25" i="1"/>
  <c r="H25" i="1"/>
  <c r="G25" i="1"/>
  <c r="F25" i="1"/>
  <c r="E25" i="1"/>
  <c r="D25" i="1"/>
  <c r="C25" i="1"/>
  <c r="B25" i="1"/>
  <c r="I24" i="1"/>
  <c r="H24" i="1"/>
  <c r="G24" i="1"/>
  <c r="F24" i="1"/>
  <c r="E24" i="1"/>
  <c r="D24" i="1"/>
  <c r="C24" i="1"/>
  <c r="B24" i="1"/>
  <c r="I23" i="1"/>
  <c r="H23" i="1"/>
  <c r="G23" i="1"/>
  <c r="F23" i="1"/>
  <c r="E23" i="1"/>
  <c r="D23" i="1"/>
  <c r="C23" i="1"/>
  <c r="B23" i="1"/>
  <c r="I22" i="1"/>
  <c r="H22" i="1"/>
  <c r="G22" i="1"/>
  <c r="F22" i="1"/>
  <c r="E22" i="1"/>
  <c r="D22" i="1"/>
  <c r="C22" i="1"/>
  <c r="B22" i="1"/>
  <c r="I21" i="1"/>
  <c r="H21" i="1"/>
  <c r="G21" i="1"/>
  <c r="F21" i="1"/>
  <c r="E21" i="1"/>
  <c r="D21" i="1"/>
  <c r="C21" i="1"/>
  <c r="B21" i="1"/>
  <c r="I19" i="1"/>
  <c r="H19" i="1"/>
  <c r="G19" i="1"/>
  <c r="F19" i="1"/>
  <c r="E19" i="1"/>
  <c r="D19" i="1"/>
  <c r="C19" i="1"/>
  <c r="B19" i="1"/>
  <c r="I18" i="1"/>
  <c r="H18" i="1"/>
  <c r="G18" i="1"/>
  <c r="F18" i="1"/>
  <c r="E18" i="1"/>
  <c r="D18" i="1"/>
  <c r="C18" i="1"/>
  <c r="B18" i="1"/>
  <c r="I17" i="1"/>
  <c r="H17" i="1"/>
  <c r="G17" i="1"/>
  <c r="F17" i="1"/>
  <c r="E17" i="1"/>
  <c r="D17" i="1"/>
  <c r="C17" i="1"/>
  <c r="B17" i="1"/>
  <c r="I16" i="1"/>
  <c r="H16" i="1"/>
  <c r="G16" i="1"/>
  <c r="F16" i="1"/>
  <c r="E16" i="1"/>
  <c r="D16" i="1"/>
  <c r="C16" i="1"/>
  <c r="B16" i="1"/>
  <c r="I15" i="1"/>
  <c r="H15" i="1"/>
  <c r="G15" i="1"/>
  <c r="F15" i="1"/>
  <c r="E15" i="1"/>
  <c r="D15" i="1"/>
  <c r="C15" i="1"/>
  <c r="B15" i="1"/>
  <c r="I14" i="1"/>
  <c r="H14" i="1"/>
  <c r="G14" i="1"/>
  <c r="F14" i="1"/>
  <c r="E14" i="1"/>
  <c r="D14" i="1"/>
  <c r="C14" i="1"/>
  <c r="B14" i="1"/>
  <c r="I13" i="1"/>
  <c r="H13" i="1"/>
  <c r="G13" i="1"/>
  <c r="F13" i="1"/>
  <c r="E13" i="1"/>
  <c r="D13" i="1"/>
  <c r="C13" i="1"/>
  <c r="B13" i="1"/>
  <c r="I12" i="1"/>
  <c r="H12" i="1"/>
  <c r="G12" i="1"/>
  <c r="F12" i="1"/>
  <c r="E12" i="1"/>
  <c r="D12" i="1"/>
  <c r="C12" i="1"/>
  <c r="B12" i="1"/>
  <c r="I11" i="1"/>
  <c r="H11" i="1"/>
  <c r="G11" i="1"/>
  <c r="F11" i="1"/>
  <c r="E11" i="1"/>
  <c r="D11" i="1"/>
  <c r="C11" i="1"/>
  <c r="B11" i="1"/>
  <c r="F166" i="1" l="1"/>
  <c r="E253" i="1"/>
  <c r="H166" i="1"/>
  <c r="C64" i="1"/>
  <c r="I166" i="1"/>
  <c r="C55" i="1"/>
  <c r="D253" i="1"/>
  <c r="E166" i="1"/>
  <c r="G166" i="1"/>
</calcChain>
</file>

<file path=xl/sharedStrings.xml><?xml version="1.0" encoding="utf-8"?>
<sst xmlns="http://schemas.openxmlformats.org/spreadsheetml/2006/main" count="642" uniqueCount="421">
  <si>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</si>
  <si>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</si>
  <si>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</si>
  <si>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</si>
  <si>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</si>
  <si>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</si>
  <si>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</si>
  <si>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</si>
  <si>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</si>
  <si>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</si>
  <si>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</si>
  <si>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</si>
  <si>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</si>
  <si>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</si>
  <si>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</si>
  <si>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</si>
  <si>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</si>
  <si>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</si>
  <si>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</si>
  <si>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</si>
  <si>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</si>
  <si>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</si>
  <si>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</si>
  <si>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</si>
  <si>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</si>
  <si>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</si>
  <si>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</si>
  <si>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</si>
  <si>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</si>
  <si>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</si>
  <si>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</si>
  <si>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</si>
  <si>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</si>
  <si>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</si>
  <si>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</si>
  <si>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</si>
  <si>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</si>
  <si>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</si>
  <si>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</si>
  <si>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</si>
  <si>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</si>
  <si>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</si>
  <si>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</si>
  <si>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</si>
  <si>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</si>
  <si>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</si>
  <si>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</si>
  <si>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</si>
  <si>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</si>
  <si>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</si>
  <si>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</si>
  <si>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</si>
  <si>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</si>
  <si>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</si>
  <si>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</si>
  <si>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</si>
  <si>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</si>
  <si>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</si>
  <si>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</si>
  <si>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</si>
  <si>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</si>
  <si>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</si>
  <si>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</si>
  <si>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</si>
  <si>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</si>
  <si>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</si>
  <si>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</si>
  <si>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</si>
  <si>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</si>
  <si>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</si>
  <si>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</si>
  <si>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</si>
  <si>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</si>
  <si>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</si>
  <si>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</si>
  <si>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</si>
  <si>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</si>
  <si>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</si>
  <si>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</si>
  <si>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</si>
  <si>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</si>
  <si>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</si>
  <si>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</si>
  <si>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</si>
  <si>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</si>
  <si>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</si>
  <si>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</si>
  <si>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</si>
  <si>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</si>
  <si>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</si>
  <si>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</si>
  <si>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</si>
  <si>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</si>
  <si>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</si>
  <si>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</si>
  <si>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</si>
  <si>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</si>
  <si>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</si>
  <si>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</si>
  <si>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</si>
  <si>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</si>
  <si>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</si>
  <si>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</si>
  <si>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</si>
  <si>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</si>
  <si>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</si>
  <si>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</si>
  <si>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</si>
  <si>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</si>
  <si>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</si>
  <si>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</si>
  <si>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</si>
  <si>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</si>
  <si>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</si>
  <si>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</si>
  <si>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</si>
  <si>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</si>
  <si>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</si>
  <si>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</si>
  <si>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</si>
  <si>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</si>
  <si>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</si>
  <si>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</si>
  <si>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</si>
  <si>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</si>
  <si>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</si>
  <si>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</si>
  <si>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</si>
  <si>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</si>
  <si>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</si>
  <si>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</si>
  <si>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</si>
  <si>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</si>
  <si>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</si>
  <si>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</si>
  <si>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</si>
  <si>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</si>
  <si>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</si>
  <si>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</si>
  <si>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</si>
  <si>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</si>
  <si>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</si>
  <si>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</si>
  <si>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</si>
  <si>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</si>
  <si>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</si>
  <si>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</si>
  <si>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</si>
  <si>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</si>
  <si>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</si>
  <si>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</si>
  <si>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</si>
  <si>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</si>
  <si>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</si>
  <si>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</si>
  <si>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</si>
  <si>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</si>
  <si>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</si>
  <si>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</si>
  <si>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</si>
  <si>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</si>
  <si>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</si>
  <si>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</si>
  <si>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</si>
  <si>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</si>
  <si>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</si>
  <si>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</si>
  <si>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</si>
  <si>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</si>
  <si>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</si>
  <si>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</si>
  <si>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</si>
  <si>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</si>
  <si>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</si>
  <si>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</si>
  <si>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</si>
  <si>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</si>
  <si>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</si>
  <si>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</si>
  <si>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</si>
  <si>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</si>
  <si>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</si>
  <si>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</si>
  <si>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</si>
  <si>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</si>
  <si>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</si>
  <si>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</si>
  <si>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</si>
  <si>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</si>
  <si>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</si>
  <si>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</si>
  <si>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</si>
  <si>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</si>
  <si>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</si>
  <si>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</si>
  <si>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</si>
  <si>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</si>
  <si>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</si>
  <si>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</si>
  <si>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</si>
  <si>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</si>
  <si>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</si>
  <si>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</si>
  <si>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</si>
  <si>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</si>
  <si>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</si>
  <si>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</si>
  <si>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</si>
  <si>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</si>
  <si>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</si>
  <si>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</si>
  <si>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</si>
  <si>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</si>
  <si>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</si>
  <si>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</si>
  <si>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</si>
  <si>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</si>
  <si>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</si>
  <si>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</si>
  <si>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</si>
  <si>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</si>
  <si>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</si>
  <si>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</si>
  <si>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</si>
  <si>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</si>
  <si>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</si>
  <si>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</si>
  <si>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</si>
  <si>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</si>
  <si>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</si>
  <si>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</si>
  <si>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</si>
  <si>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</si>
  <si>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</si>
  <si>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</si>
  <si>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</si>
  <si>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</si>
  <si>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</si>
  <si>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</si>
  <si>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</si>
  <si>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</si>
  <si>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</si>
  <si>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</si>
  <si>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</si>
  <si>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</si>
  <si>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</si>
  <si>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</si>
  <si>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</si>
  <si>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</si>
  <si>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</si>
  <si>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</si>
  <si>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</si>
  <si>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</si>
  <si>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</si>
  <si>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</si>
  <si>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</si>
  <si>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</si>
  <si>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</si>
  <si>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</si>
  <si>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</si>
  <si>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</si>
  <si>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</si>
  <si>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</si>
  <si>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</si>
  <si>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</si>
  <si>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</si>
  <si>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</si>
  <si>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</si>
  <si>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</si>
  <si>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</si>
  <si>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</si>
  <si>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</si>
  <si>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</si>
  <si>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</si>
  <si>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</si>
  <si>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</si>
  <si>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</si>
  <si>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</si>
  <si>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</si>
  <si>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</si>
  <si>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</si>
  <si>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</si>
  <si>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</si>
  <si>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</si>
  <si>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</si>
  <si>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</si>
  <si>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</si>
  <si>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</si>
  <si>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</si>
  <si>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</si>
  <si>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</si>
  <si>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</si>
  <si>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</si>
  <si>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</si>
  <si>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</si>
  <si>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</si>
  <si>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</si>
  <si>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</si>
  <si>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</si>
  <si>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</si>
  <si>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</si>
  <si>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</si>
  <si>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</si>
  <si>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</si>
  <si>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</si>
  <si>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</si>
  <si>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</si>
  <si>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</si>
  <si>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</si>
  <si>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</si>
  <si>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</si>
  <si>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</si>
  <si>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</si>
  <si>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</si>
  <si>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</si>
  <si>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</si>
  <si>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</si>
  <si>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</si>
  <si>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</si>
  <si>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</si>
  <si>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</si>
  <si>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</si>
  <si>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</si>
  <si>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</si>
  <si>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</si>
  <si>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</si>
  <si>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</si>
  <si>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</si>
  <si>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</si>
  <si>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</si>
  <si>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</si>
  <si>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</si>
  <si>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</si>
  <si>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</si>
  <si>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</si>
  <si>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</si>
  <si>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</si>
  <si>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</si>
  <si>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</si>
  <si>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</si>
  <si>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</si>
  <si>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</si>
  <si>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</si>
  <si>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</si>
  <si>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</si>
  <si>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</si>
  <si>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</si>
  <si>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</si>
  <si>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</si>
  <si>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</si>
  <si>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</si>
  <si>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</si>
  <si>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</si>
  <si>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</si>
  <si>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</si>
  <si>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</si>
  <si>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</si>
  <si>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</si>
  <si>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</si>
  <si>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</si>
  <si>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</si>
  <si>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</si>
  <si>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</si>
  <si>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</si>
  <si>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</si>
  <si>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</si>
  <si>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</si>
  <si>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</si>
  <si>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</si>
  <si>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</si>
  <si>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</si>
  <si>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</si>
  <si>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</si>
  <si>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</si>
  <si>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</si>
  <si>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</si>
  <si>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</si>
  <si>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</si>
  <si>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</si>
  <si>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</si>
  <si>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</si>
  <si>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</si>
  <si>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</si>
  <si>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</si>
  <si>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</si>
  <si>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</si>
  <si>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</si>
  <si>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</si>
  <si>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</si>
  <si>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</si>
  <si>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</si>
  <si>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</si>
  <si>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</si>
  <si>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</si>
  <si>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</si>
  <si>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</si>
  <si>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</si>
  <si>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</si>
  <si>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</si>
  <si>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</si>
  <si>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</si>
  <si>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</si>
  <si>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</si>
  <si>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</si>
  <si>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</si>
  <si>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</si>
  <si>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</si>
  <si>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</si>
  <si>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</si>
  <si>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</si>
  <si>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</si>
  <si>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</si>
  <si>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</si>
  <si>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</si>
  <si>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</si>
  <si>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</si>
  <si>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</si>
  <si>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</si>
  <si>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</si>
  <si>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</si>
  <si>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Dzielnicowe Biuro Finansów Oświaty-Wola m.st.Warszawy Informacja dodatkowa do sprawozdania finansowego za rok obrotowy zakończony 31 grudnia 2024 r. II. Dodatkowe informacje i objaśnienia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</si>
</sst>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Book Antiqua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0"/>
      <name val="Arial"/>
      <family val="2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i/>
      <sz val="10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6" fillId="0" borderId="0"/>
    <xf numFmtId="0" fontId="7" fillId="0" borderId="0"/>
    <xf numFmtId="0" fontId="6" fillId="0" borderId="0"/>
    <xf numFmtId="0" fontId="37" fillId="0" borderId="0"/>
  </cellStyleXfs>
  <cellXfs count="813">
    <xf numFmtId="0" fontId="0" fillId="0" borderId="0" xfId="0"/>
    <xf numFmtId="4" fontId="2" fillId="0" borderId="0" xfId="0" applyNumberFormat="1" applyFont="1" applyAlignment="1">
      <alignment vertic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4" fontId="5" fillId="0" borderId="0" xfId="0" applyNumberFormat="1" applyFont="1" applyAlignment="1">
      <alignment horizontal="left"/>
    </xf>
    <xf numFmtId="0" fontId="5" fillId="0" borderId="0" xfId="2" applyFont="1" applyAlignment="1">
      <alignment horizontal="left" wrapText="1"/>
    </xf>
    <xf numFmtId="4" fontId="5" fillId="0" borderId="0" xfId="0" applyNumberFormat="1" applyFont="1" applyAlignment="1">
      <alignment horizontal="left" vertical="top"/>
    </xf>
    <xf numFmtId="4" fontId="2" fillId="0" borderId="0" xfId="0" applyNumberFormat="1" applyFont="1" applyAlignment="1">
      <alignment vertical="top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0" fillId="0" borderId="0" xfId="0" applyAlignment="1">
      <alignment vertical="center"/>
    </xf>
    <xf numFmtId="0" fontId="11" fillId="0" borderId="20" xfId="0" applyFont="1" applyFill="1" applyBorder="1" applyProtection="1">
      <protection locked="0"/>
    </xf>
    <xf numFmtId="4" fontId="11" fillId="0" borderId="21" xfId="0" applyNumberFormat="1" applyFont="1" applyFill="1" applyBorder="1" applyAlignment="1" applyProtection="1">
      <alignment horizontal="right"/>
      <protection locked="0"/>
    </xf>
    <xf numFmtId="4" fontId="11" fillId="0" borderId="22" xfId="0" applyNumberFormat="1" applyFont="1" applyFill="1" applyBorder="1" applyAlignment="1" applyProtection="1">
      <alignment horizontal="right"/>
      <protection locked="0"/>
    </xf>
    <xf numFmtId="4" fontId="0" fillId="0" borderId="0" xfId="0" applyNumberFormat="1" applyAlignment="1">
      <alignment vertical="center"/>
    </xf>
    <xf numFmtId="0" fontId="14" fillId="0" borderId="20" xfId="0" applyFont="1" applyFill="1" applyBorder="1" applyProtection="1">
      <protection locked="0"/>
    </xf>
    <xf numFmtId="4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2" xfId="0" applyNumberFormat="1" applyFont="1" applyFill="1" applyBorder="1" applyAlignment="1" applyProtection="1">
      <alignment horizontal="right"/>
      <protection locked="0"/>
    </xf>
    <xf numFmtId="4" fontId="11" fillId="0" borderId="22" xfId="0" applyNumberFormat="1" applyFont="1" applyFill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11" fillId="0" borderId="12" xfId="0" applyNumberFormat="1" applyFont="1" applyFill="1" applyBorder="1" applyAlignment="1">
      <alignment horizontal="right"/>
    </xf>
    <xf numFmtId="4" fontId="11" fillId="0" borderId="19" xfId="0" applyNumberFormat="1" applyFont="1" applyFill="1" applyBorder="1" applyAlignment="1">
      <alignment horizontal="right"/>
    </xf>
    <xf numFmtId="0" fontId="11" fillId="3" borderId="20" xfId="0" applyFont="1" applyFill="1" applyBorder="1" applyProtection="1">
      <protection locked="0"/>
    </xf>
    <xf numFmtId="4" fontId="11" fillId="3" borderId="21" xfId="0" applyNumberFormat="1" applyFont="1" applyFill="1" applyBorder="1" applyAlignment="1" applyProtection="1">
      <alignment horizontal="right"/>
      <protection locked="0"/>
    </xf>
    <xf numFmtId="4" fontId="11" fillId="3" borderId="21" xfId="0" applyNumberFormat="1" applyFont="1" applyFill="1" applyBorder="1" applyAlignment="1">
      <alignment horizontal="right"/>
    </xf>
    <xf numFmtId="4" fontId="11" fillId="3" borderId="22" xfId="0" applyNumberFormat="1" applyFont="1" applyFill="1" applyBorder="1" applyAlignment="1">
      <alignment horizontal="right"/>
    </xf>
    <xf numFmtId="0" fontId="11" fillId="3" borderId="23" xfId="0" applyFont="1" applyFill="1" applyBorder="1" applyProtection="1">
      <protection locked="0"/>
    </xf>
    <xf numFmtId="4" fontId="11" fillId="3" borderId="24" xfId="0" applyNumberFormat="1" applyFont="1" applyFill="1" applyBorder="1" applyAlignment="1" applyProtection="1">
      <alignment horizontal="right"/>
      <protection locked="0"/>
    </xf>
    <xf numFmtId="4" fontId="11" fillId="3" borderId="24" xfId="0" applyNumberFormat="1" applyFont="1" applyFill="1" applyBorder="1" applyAlignment="1">
      <alignment horizontal="right"/>
    </xf>
    <xf numFmtId="4" fontId="11" fillId="3" borderId="25" xfId="0" applyNumberFormat="1" applyFont="1" applyFill="1" applyBorder="1" applyAlignment="1">
      <alignment horizontal="right"/>
    </xf>
    <xf numFmtId="0" fontId="11" fillId="0" borderId="0" xfId="0" applyFont="1"/>
    <xf numFmtId="4" fontId="11" fillId="0" borderId="0" xfId="0" applyNumberFormat="1" applyFont="1" applyAlignment="1">
      <alignment horizontal="right"/>
    </xf>
    <xf numFmtId="0" fontId="15" fillId="0" borderId="0" xfId="0" applyFont="1"/>
    <xf numFmtId="0" fontId="9" fillId="0" borderId="0" xfId="0" applyFont="1" applyAlignment="1">
      <alignment horizontal="left"/>
    </xf>
    <xf numFmtId="4" fontId="11" fillId="3" borderId="22" xfId="0" applyNumberFormat="1" applyFont="1" applyFill="1" applyBorder="1" applyAlignment="1" applyProtection="1">
      <alignment horizontal="right"/>
      <protection locked="0"/>
    </xf>
    <xf numFmtId="4" fontId="16" fillId="0" borderId="34" xfId="0" applyNumberFormat="1" applyFont="1" applyFill="1" applyBorder="1" applyAlignment="1">
      <alignment horizontal="right"/>
    </xf>
    <xf numFmtId="4" fontId="16" fillId="0" borderId="33" xfId="0" applyNumberFormat="1" applyFont="1" applyFill="1" applyBorder="1" applyAlignment="1">
      <alignment horizontal="right"/>
    </xf>
    <xf numFmtId="4" fontId="16" fillId="4" borderId="34" xfId="0" applyNumberFormat="1" applyFont="1" applyFill="1" applyBorder="1" applyAlignment="1">
      <alignment horizontal="right"/>
    </xf>
    <xf numFmtId="4" fontId="11" fillId="0" borderId="22" xfId="0" applyNumberFormat="1" applyFont="1" applyBorder="1" applyAlignment="1" applyProtection="1">
      <alignment horizontal="right"/>
      <protection locked="0"/>
    </xf>
    <xf numFmtId="4" fontId="16" fillId="0" borderId="34" xfId="0" applyNumberFormat="1" applyFont="1" applyBorder="1" applyAlignment="1">
      <alignment horizontal="right"/>
    </xf>
    <xf numFmtId="4" fontId="16" fillId="4" borderId="41" xfId="0" applyNumberFormat="1" applyFont="1" applyFill="1" applyBorder="1" applyAlignment="1">
      <alignment horizontal="right"/>
    </xf>
    <xf numFmtId="0" fontId="22" fillId="0" borderId="0" xfId="4" applyFont="1" applyAlignment="1">
      <alignment vertical="center" wrapText="1"/>
    </xf>
    <xf numFmtId="0" fontId="22" fillId="0" borderId="0" xfId="4" applyFont="1" applyAlignment="1">
      <alignment vertical="center"/>
    </xf>
    <xf numFmtId="0" fontId="23" fillId="2" borderId="42" xfId="4" applyFont="1" applyFill="1" applyBorder="1" applyAlignment="1">
      <alignment horizontal="center" vertical="center" wrapText="1"/>
    </xf>
    <xf numFmtId="4" fontId="23" fillId="2" borderId="43" xfId="4" applyNumberFormat="1" applyFont="1" applyFill="1" applyBorder="1" applyAlignment="1">
      <alignment horizontal="center" vertical="center" wrapText="1"/>
    </xf>
    <xf numFmtId="4" fontId="23" fillId="2" borderId="44" xfId="4" applyNumberFormat="1" applyFont="1" applyFill="1" applyBorder="1" applyAlignment="1">
      <alignment horizontal="center" vertical="center" wrapText="1"/>
    </xf>
    <xf numFmtId="0" fontId="23" fillId="2" borderId="5" xfId="4" applyFont="1" applyFill="1" applyBorder="1" applyAlignment="1">
      <alignment horizontal="center" vertical="center" wrapText="1"/>
    </xf>
    <xf numFmtId="0" fontId="23" fillId="0" borderId="45" xfId="4" applyFont="1" applyBorder="1" applyAlignment="1">
      <alignment horizontal="center" vertical="center"/>
    </xf>
    <xf numFmtId="4" fontId="23" fillId="0" borderId="46" xfId="4" applyNumberFormat="1" applyFont="1" applyBorder="1" applyAlignment="1">
      <alignment horizontal="center" vertical="center" wrapText="1"/>
    </xf>
    <xf numFmtId="4" fontId="23" fillId="0" borderId="7" xfId="4" applyNumberFormat="1" applyFont="1" applyBorder="1" applyAlignment="1">
      <alignment horizontal="center" vertical="center" wrapText="1"/>
    </xf>
    <xf numFmtId="0" fontId="23" fillId="0" borderId="47" xfId="4" applyFont="1" applyBorder="1" applyAlignment="1">
      <alignment horizontal="center" vertical="center" wrapText="1"/>
    </xf>
    <xf numFmtId="0" fontId="23" fillId="3" borderId="48" xfId="4" applyFont="1" applyFill="1" applyBorder="1" applyAlignment="1">
      <alignment vertical="center" wrapText="1"/>
    </xf>
    <xf numFmtId="4" fontId="11" fillId="3" borderId="49" xfId="0" applyNumberFormat="1" applyFont="1" applyFill="1" applyBorder="1" applyAlignment="1" applyProtection="1">
      <alignment horizontal="right"/>
      <protection locked="0"/>
    </xf>
    <xf numFmtId="4" fontId="11" fillId="3" borderId="50" xfId="0" applyNumberFormat="1" applyFont="1" applyFill="1" applyBorder="1" applyAlignment="1" applyProtection="1">
      <alignment horizontal="right"/>
      <protection locked="0"/>
    </xf>
    <xf numFmtId="4" fontId="23" fillId="3" borderId="51" xfId="4" applyNumberFormat="1" applyFont="1" applyFill="1" applyBorder="1" applyAlignment="1">
      <alignment vertical="center"/>
    </xf>
    <xf numFmtId="0" fontId="23" fillId="0" borderId="52" xfId="4" applyFont="1" applyBorder="1" applyAlignment="1">
      <alignment vertical="center" wrapText="1"/>
    </xf>
    <xf numFmtId="4" fontId="23" fillId="0" borderId="53" xfId="4" applyNumberFormat="1" applyFont="1" applyBorder="1" applyAlignment="1">
      <alignment vertical="center"/>
    </xf>
    <xf numFmtId="4" fontId="23" fillId="0" borderId="12" xfId="4" applyNumberFormat="1" applyFont="1" applyBorder="1" applyAlignment="1">
      <alignment vertical="center"/>
    </xf>
    <xf numFmtId="4" fontId="23" fillId="0" borderId="54" xfId="4" applyNumberFormat="1" applyFont="1" applyBorder="1" applyAlignment="1">
      <alignment vertical="center"/>
    </xf>
    <xf numFmtId="0" fontId="22" fillId="0" borderId="55" xfId="4" applyFont="1" applyBorder="1" applyAlignment="1">
      <alignment vertical="center" wrapText="1"/>
    </xf>
    <xf numFmtId="4" fontId="11" fillId="0" borderId="56" xfId="0" applyNumberFormat="1" applyFont="1" applyBorder="1" applyAlignment="1" applyProtection="1">
      <alignment horizontal="right"/>
      <protection locked="0"/>
    </xf>
    <xf numFmtId="4" fontId="11" fillId="0" borderId="57" xfId="0" applyNumberFormat="1" applyFont="1" applyBorder="1" applyAlignment="1" applyProtection="1">
      <alignment horizontal="right"/>
      <protection locked="0"/>
    </xf>
    <xf numFmtId="4" fontId="22" fillId="0" borderId="58" xfId="4" applyNumberFormat="1" applyFont="1" applyBorder="1" applyAlignment="1">
      <alignment vertical="center"/>
    </xf>
    <xf numFmtId="0" fontId="22" fillId="0" borderId="55" xfId="4" quotePrefix="1" applyFont="1" applyBorder="1" applyAlignment="1" applyProtection="1">
      <alignment vertical="center" wrapText="1"/>
      <protection locked="0"/>
    </xf>
    <xf numFmtId="0" fontId="23" fillId="3" borderId="52" xfId="4" applyFont="1" applyFill="1" applyBorder="1" applyAlignment="1">
      <alignment vertical="center" wrapText="1"/>
    </xf>
    <xf numFmtId="4" fontId="23" fillId="3" borderId="53" xfId="4" applyNumberFormat="1" applyFont="1" applyFill="1" applyBorder="1" applyAlignment="1">
      <alignment vertical="center"/>
    </xf>
    <xf numFmtId="4" fontId="23" fillId="3" borderId="12" xfId="4" applyNumberFormat="1" applyFont="1" applyFill="1" applyBorder="1" applyAlignment="1">
      <alignment vertical="center"/>
    </xf>
    <xf numFmtId="4" fontId="23" fillId="3" borderId="54" xfId="4" applyNumberFormat="1" applyFont="1" applyFill="1" applyBorder="1" applyAlignment="1">
      <alignment vertical="center"/>
    </xf>
    <xf numFmtId="0" fontId="23" fillId="0" borderId="59" xfId="4" applyFont="1" applyBorder="1" applyAlignment="1">
      <alignment horizontal="centerContinuous" vertical="center"/>
    </xf>
    <xf numFmtId="0" fontId="22" fillId="0" borderId="60" xfId="4" applyFont="1" applyBorder="1" applyAlignment="1">
      <alignment vertical="center"/>
    </xf>
    <xf numFmtId="0" fontId="22" fillId="0" borderId="12" xfId="4" applyFont="1" applyBorder="1" applyAlignment="1">
      <alignment vertical="center"/>
    </xf>
    <xf numFmtId="0" fontId="22" fillId="0" borderId="54" xfId="4" applyFont="1" applyBorder="1" applyAlignment="1">
      <alignment vertical="center"/>
    </xf>
    <xf numFmtId="4" fontId="11" fillId="3" borderId="61" xfId="0" applyNumberFormat="1" applyFont="1" applyFill="1" applyBorder="1" applyAlignment="1" applyProtection="1">
      <alignment horizontal="right"/>
      <protection locked="0"/>
    </xf>
    <xf numFmtId="4" fontId="11" fillId="3" borderId="62" xfId="0" applyNumberFormat="1" applyFont="1" applyFill="1" applyBorder="1" applyAlignment="1" applyProtection="1">
      <alignment horizontal="right"/>
      <protection locked="0"/>
    </xf>
    <xf numFmtId="4" fontId="23" fillId="0" borderId="58" xfId="4" applyNumberFormat="1" applyFont="1" applyBorder="1" applyAlignment="1">
      <alignment vertical="center"/>
    </xf>
    <xf numFmtId="0" fontId="23" fillId="2" borderId="63" xfId="4" applyFont="1" applyFill="1" applyBorder="1" applyAlignment="1">
      <alignment vertical="center" wrapText="1"/>
    </xf>
    <xf numFmtId="4" fontId="23" fillId="2" borderId="64" xfId="4" applyNumberFormat="1" applyFont="1" applyFill="1" applyBorder="1" applyAlignment="1">
      <alignment vertical="center"/>
    </xf>
    <xf numFmtId="4" fontId="23" fillId="2" borderId="65" xfId="4" applyNumberFormat="1" applyFont="1" applyFill="1" applyBorder="1" applyAlignment="1">
      <alignment vertical="center"/>
    </xf>
    <xf numFmtId="4" fontId="23" fillId="2" borderId="66" xfId="4" applyNumberFormat="1" applyFont="1" applyFill="1" applyBorder="1" applyAlignment="1">
      <alignment vertical="center"/>
    </xf>
    <xf numFmtId="0" fontId="24" fillId="2" borderId="26" xfId="0" applyFont="1" applyFill="1" applyBorder="1" applyAlignment="1">
      <alignment horizontal="left" wrapText="1"/>
    </xf>
    <xf numFmtId="4" fontId="25" fillId="2" borderId="46" xfId="4" applyNumberFormat="1" applyFont="1" applyFill="1" applyBorder="1" applyAlignment="1">
      <alignment vertical="center"/>
    </xf>
    <xf numFmtId="4" fontId="25" fillId="2" borderId="7" xfId="4" applyNumberFormat="1" applyFont="1" applyFill="1" applyBorder="1" applyAlignment="1">
      <alignment vertical="center"/>
    </xf>
    <xf numFmtId="4" fontId="25" fillId="2" borderId="47" xfId="4" applyNumberFormat="1" applyFont="1" applyFill="1" applyBorder="1" applyAlignment="1">
      <alignment vertical="center"/>
    </xf>
    <xf numFmtId="0" fontId="24" fillId="2" borderId="39" xfId="0" applyFont="1" applyFill="1" applyBorder="1" applyAlignment="1">
      <alignment horizontal="left" wrapText="1"/>
    </xf>
    <xf numFmtId="4" fontId="25" fillId="2" borderId="67" xfId="4" applyNumberFormat="1" applyFont="1" applyFill="1" applyBorder="1" applyAlignment="1">
      <alignment vertical="center"/>
    </xf>
    <xf numFmtId="4" fontId="25" fillId="2" borderId="68" xfId="4" applyNumberFormat="1" applyFont="1" applyFill="1" applyBorder="1" applyAlignment="1">
      <alignment vertical="center"/>
    </xf>
    <xf numFmtId="4" fontId="25" fillId="2" borderId="2" xfId="4" applyNumberFormat="1" applyFont="1" applyFill="1" applyBorder="1" applyAlignment="1">
      <alignment vertical="center"/>
    </xf>
    <xf numFmtId="0" fontId="24" fillId="0" borderId="0" xfId="0" applyFont="1" applyAlignment="1">
      <alignment horizontal="left" wrapText="1"/>
    </xf>
    <xf numFmtId="4" fontId="25" fillId="0" borderId="0" xfId="4" applyNumberFormat="1" applyFont="1" applyAlignment="1">
      <alignment vertical="center"/>
    </xf>
    <xf numFmtId="0" fontId="11" fillId="4" borderId="69" xfId="0" applyFont="1" applyFill="1" applyBorder="1" applyAlignment="1">
      <alignment horizontal="center" wrapText="1"/>
    </xf>
    <xf numFmtId="0" fontId="11" fillId="4" borderId="70" xfId="0" applyFont="1" applyFill="1" applyBorder="1" applyAlignment="1">
      <alignment horizontal="center" wrapText="1"/>
    </xf>
    <xf numFmtId="0" fontId="11" fillId="4" borderId="71" xfId="0" applyFont="1" applyFill="1" applyBorder="1" applyAlignment="1">
      <alignment horizontal="center" wrapText="1"/>
    </xf>
    <xf numFmtId="0" fontId="15" fillId="0" borderId="20" xfId="0" applyFont="1" applyBorder="1" applyAlignment="1">
      <alignment wrapText="1"/>
    </xf>
    <xf numFmtId="4" fontId="11" fillId="0" borderId="21" xfId="0" applyNumberFormat="1" applyFont="1" applyBorder="1" applyAlignment="1" applyProtection="1">
      <alignment horizontal="right"/>
      <protection locked="0"/>
    </xf>
    <xf numFmtId="0" fontId="15" fillId="0" borderId="72" xfId="0" applyFont="1" applyBorder="1" applyAlignment="1">
      <alignment wrapText="1"/>
    </xf>
    <xf numFmtId="0" fontId="15" fillId="0" borderId="73" xfId="0" applyFont="1" applyBorder="1" applyAlignment="1">
      <alignment wrapText="1"/>
    </xf>
    <xf numFmtId="0" fontId="15" fillId="0" borderId="74" xfId="0" applyFont="1" applyBorder="1" applyAlignment="1">
      <alignment wrapText="1"/>
    </xf>
    <xf numFmtId="0" fontId="15" fillId="0" borderId="75" xfId="0" applyFont="1" applyBorder="1" applyAlignment="1">
      <alignment wrapText="1"/>
    </xf>
    <xf numFmtId="4" fontId="11" fillId="0" borderId="24" xfId="0" applyNumberFormat="1" applyFont="1" applyBorder="1" applyAlignment="1" applyProtection="1">
      <alignment horizontal="right"/>
      <protection locked="0"/>
    </xf>
    <xf numFmtId="4" fontId="11" fillId="0" borderId="25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>
      <alignment wrapText="1"/>
    </xf>
    <xf numFmtId="4" fontId="15" fillId="0" borderId="0" xfId="0" applyNumberFormat="1" applyFont="1" applyAlignment="1">
      <alignment horizontal="right"/>
    </xf>
    <xf numFmtId="2" fontId="15" fillId="0" borderId="0" xfId="0" applyNumberFormat="1" applyFont="1" applyAlignment="1">
      <alignment horizontal="right"/>
    </xf>
    <xf numFmtId="0" fontId="11" fillId="4" borderId="60" xfId="0" applyFont="1" applyFill="1" applyBorder="1" applyAlignment="1">
      <alignment horizontal="center" wrapText="1"/>
    </xf>
    <xf numFmtId="0" fontId="11" fillId="4" borderId="12" xfId="0" applyFont="1" applyFill="1" applyBorder="1" applyAlignment="1">
      <alignment horizontal="center" wrapText="1"/>
    </xf>
    <xf numFmtId="0" fontId="11" fillId="4" borderId="54" xfId="0" applyFont="1" applyFill="1" applyBorder="1" applyAlignment="1">
      <alignment horizontal="center" wrapText="1"/>
    </xf>
    <xf numFmtId="0" fontId="11" fillId="4" borderId="78" xfId="0" applyFont="1" applyFill="1" applyBorder="1" applyAlignment="1">
      <alignment horizontal="center" wrapText="1"/>
    </xf>
    <xf numFmtId="0" fontId="11" fillId="4" borderId="50" xfId="0" applyFont="1" applyFill="1" applyBorder="1" applyAlignment="1">
      <alignment horizontal="center" wrapText="1"/>
    </xf>
    <xf numFmtId="0" fontId="11" fillId="4" borderId="51" xfId="0" applyFont="1" applyFill="1" applyBorder="1" applyAlignment="1">
      <alignment horizontal="center" wrapText="1"/>
    </xf>
    <xf numFmtId="0" fontId="11" fillId="0" borderId="52" xfId="0" applyFont="1" applyBorder="1" applyAlignment="1">
      <alignment wrapText="1"/>
    </xf>
    <xf numFmtId="0" fontId="28" fillId="0" borderId="52" xfId="0" applyFont="1" applyBorder="1" applyAlignment="1">
      <alignment vertical="center" wrapText="1"/>
    </xf>
    <xf numFmtId="0" fontId="28" fillId="0" borderId="31" xfId="0" applyFont="1" applyBorder="1" applyAlignment="1">
      <alignment vertical="center" wrapText="1"/>
    </xf>
    <xf numFmtId="4" fontId="11" fillId="0" borderId="73" xfId="0" applyNumberFormat="1" applyFont="1" applyBorder="1" applyAlignment="1" applyProtection="1">
      <alignment horizontal="right"/>
      <protection locked="0"/>
    </xf>
    <xf numFmtId="4" fontId="11" fillId="0" borderId="74" xfId="0" applyNumberFormat="1" applyFont="1" applyBorder="1" applyAlignment="1" applyProtection="1">
      <alignment horizontal="right"/>
      <protection locked="0"/>
    </xf>
    <xf numFmtId="0" fontId="11" fillId="2" borderId="42" xfId="0" applyFont="1" applyFill="1" applyBorder="1" applyAlignment="1">
      <alignment wrapText="1"/>
    </xf>
    <xf numFmtId="4" fontId="16" fillId="2" borderId="79" xfId="0" applyNumberFormat="1" applyFont="1" applyFill="1" applyBorder="1" applyAlignment="1">
      <alignment horizontal="right"/>
    </xf>
    <xf numFmtId="4" fontId="16" fillId="2" borderId="80" xfId="0" applyNumberFormat="1" applyFont="1" applyFill="1" applyBorder="1" applyAlignment="1">
      <alignment horizontal="right"/>
    </xf>
    <xf numFmtId="0" fontId="15" fillId="4" borderId="46" xfId="0" applyFont="1" applyFill="1" applyBorder="1" applyAlignment="1">
      <alignment horizontal="center" wrapText="1"/>
    </xf>
    <xf numFmtId="0" fontId="15" fillId="0" borderId="64" xfId="0" applyFont="1" applyBorder="1" applyAlignment="1">
      <alignment wrapText="1"/>
    </xf>
    <xf numFmtId="4" fontId="15" fillId="0" borderId="21" xfId="0" applyNumberFormat="1" applyFont="1" applyFill="1" applyBorder="1" applyAlignment="1">
      <alignment horizontal="right"/>
    </xf>
    <xf numFmtId="4" fontId="15" fillId="0" borderId="22" xfId="0" applyNumberFormat="1" applyFont="1" applyFill="1" applyBorder="1" applyAlignment="1">
      <alignment horizontal="right"/>
    </xf>
    <xf numFmtId="4" fontId="15" fillId="0" borderId="73" xfId="0" applyNumberFormat="1" applyFont="1" applyFill="1" applyBorder="1" applyAlignment="1">
      <alignment horizontal="right"/>
    </xf>
    <xf numFmtId="4" fontId="15" fillId="0" borderId="74" xfId="0" applyNumberFormat="1" applyFont="1" applyFill="1" applyBorder="1" applyAlignment="1">
      <alignment horizontal="right"/>
    </xf>
    <xf numFmtId="4" fontId="15" fillId="0" borderId="21" xfId="0" applyNumberFormat="1" applyFont="1" applyFill="1" applyBorder="1" applyAlignment="1" applyProtection="1">
      <alignment horizontal="right"/>
      <protection locked="0"/>
    </xf>
    <xf numFmtId="4" fontId="15" fillId="0" borderId="22" xfId="0" applyNumberFormat="1" applyFont="1" applyFill="1" applyBorder="1" applyAlignment="1" applyProtection="1">
      <alignment horizontal="right"/>
      <protection locked="0"/>
    </xf>
    <xf numFmtId="4" fontId="15" fillId="0" borderId="24" xfId="0" applyNumberFormat="1" applyFont="1" applyFill="1" applyBorder="1" applyAlignment="1" applyProtection="1">
      <alignment horizontal="right"/>
      <protection locked="0"/>
    </xf>
    <xf numFmtId="4" fontId="15" fillId="0" borderId="25" xfId="0" applyNumberFormat="1" applyFont="1" applyFill="1" applyBorder="1" applyAlignment="1" applyProtection="1">
      <alignment horizontal="right"/>
      <protection locked="0"/>
    </xf>
    <xf numFmtId="4" fontId="31" fillId="0" borderId="0" xfId="0" applyNumberFormat="1" applyFont="1" applyAlignment="1">
      <alignment vertical="center"/>
    </xf>
    <xf numFmtId="4" fontId="32" fillId="0" borderId="0" xfId="0" applyNumberFormat="1" applyFont="1" applyAlignment="1">
      <alignment vertical="center" wrapText="1"/>
    </xf>
    <xf numFmtId="4" fontId="33" fillId="0" borderId="0" xfId="0" applyNumberFormat="1" applyFont="1" applyAlignment="1">
      <alignment vertical="center" wrapText="1"/>
    </xf>
    <xf numFmtId="4" fontId="35" fillId="6" borderId="42" xfId="0" applyNumberFormat="1" applyFont="1" applyFill="1" applyBorder="1" applyAlignment="1">
      <alignment horizontal="center" vertical="center" wrapText="1"/>
    </xf>
    <xf numFmtId="4" fontId="35" fillId="6" borderId="4" xfId="0" applyNumberFormat="1" applyFont="1" applyFill="1" applyBorder="1" applyAlignment="1">
      <alignment horizontal="center" vertical="center" wrapText="1"/>
    </xf>
    <xf numFmtId="4" fontId="23" fillId="2" borderId="4" xfId="0" applyNumberFormat="1" applyFont="1" applyFill="1" applyBorder="1" applyAlignment="1">
      <alignment horizontal="center" vertical="center" wrapText="1"/>
    </xf>
    <xf numFmtId="4" fontId="35" fillId="6" borderId="5" xfId="0" applyNumberFormat="1" applyFont="1" applyFill="1" applyBorder="1" applyAlignment="1">
      <alignment horizontal="center" vertical="center" wrapText="1"/>
    </xf>
    <xf numFmtId="4" fontId="36" fillId="0" borderId="46" xfId="0" applyNumberFormat="1" applyFont="1" applyBorder="1" applyAlignment="1">
      <alignment vertical="center"/>
    </xf>
    <xf numFmtId="4" fontId="22" fillId="0" borderId="6" xfId="0" applyNumberFormat="1" applyFont="1" applyBorder="1" applyAlignment="1">
      <alignment horizontal="left" vertical="center" wrapText="1"/>
    </xf>
    <xf numFmtId="4" fontId="15" fillId="0" borderId="21" xfId="0" applyNumberFormat="1" applyFont="1" applyBorder="1" applyAlignment="1" applyProtection="1">
      <alignment horizontal="right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6" fillId="0" borderId="53" xfId="0" applyNumberFormat="1" applyFont="1" applyBorder="1" applyAlignment="1">
      <alignment vertical="center"/>
    </xf>
    <xf numFmtId="4" fontId="36" fillId="0" borderId="85" xfId="0" applyNumberFormat="1" applyFont="1" applyBorder="1" applyAlignment="1">
      <alignment vertical="center"/>
    </xf>
    <xf numFmtId="4" fontId="36" fillId="0" borderId="86" xfId="0" applyNumberFormat="1" applyFont="1" applyBorder="1" applyAlignment="1">
      <alignment vertical="center"/>
    </xf>
    <xf numFmtId="4" fontId="36" fillId="0" borderId="87" xfId="0" applyNumberFormat="1" applyFont="1" applyBorder="1" applyAlignment="1">
      <alignment vertical="center"/>
    </xf>
    <xf numFmtId="4" fontId="35" fillId="0" borderId="43" xfId="0" applyNumberFormat="1" applyFont="1" applyBorder="1" applyAlignment="1">
      <alignment vertical="center"/>
    </xf>
    <xf numFmtId="4" fontId="35" fillId="6" borderId="88" xfId="0" applyNumberFormat="1" applyFont="1" applyFill="1" applyBorder="1" applyAlignment="1">
      <alignment vertical="center"/>
    </xf>
    <xf numFmtId="4" fontId="35" fillId="6" borderId="42" xfId="0" applyNumberFormat="1" applyFont="1" applyFill="1" applyBorder="1" applyAlignment="1">
      <alignment vertical="center"/>
    </xf>
    <xf numFmtId="4" fontId="36" fillId="0" borderId="78" xfId="0" applyNumberFormat="1" applyFont="1" applyBorder="1" applyAlignment="1">
      <alignment vertical="center"/>
    </xf>
    <xf numFmtId="4" fontId="22" fillId="0" borderId="42" xfId="0" applyNumberFormat="1" applyFont="1" applyBorder="1" applyAlignment="1">
      <alignment horizontal="left" vertical="center" wrapText="1"/>
    </xf>
    <xf numFmtId="4" fontId="35" fillId="6" borderId="43" xfId="0" applyNumberFormat="1" applyFont="1" applyFill="1" applyBorder="1" applyAlignment="1">
      <alignment vertical="center"/>
    </xf>
    <xf numFmtId="4" fontId="35" fillId="6" borderId="4" xfId="0" applyNumberFormat="1" applyFont="1" applyFill="1" applyBorder="1" applyAlignment="1">
      <alignment vertical="center"/>
    </xf>
    <xf numFmtId="4" fontId="35" fillId="6" borderId="5" xfId="0" applyNumberFormat="1" applyFont="1" applyFill="1" applyBorder="1" applyAlignment="1">
      <alignment vertical="center"/>
    </xf>
    <xf numFmtId="4" fontId="36" fillId="0" borderId="0" xfId="0" applyNumberFormat="1" applyFont="1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6" fillId="6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5" xfId="0" applyNumberFormat="1" applyFont="1" applyBorder="1" applyAlignment="1" applyProtection="1">
      <alignment vertical="center"/>
      <protection locked="0"/>
    </xf>
    <xf numFmtId="49" fontId="35" fillId="0" borderId="48" xfId="0" applyNumberFormat="1" applyFont="1" applyBorder="1" applyAlignment="1" applyProtection="1">
      <alignment vertical="center"/>
      <protection locked="0"/>
    </xf>
    <xf numFmtId="49" fontId="36" fillId="0" borderId="48" xfId="0" applyNumberFormat="1" applyFont="1" applyBorder="1" applyAlignment="1" applyProtection="1">
      <alignment vertical="center"/>
      <protection locked="0"/>
    </xf>
    <xf numFmtId="49" fontId="36" fillId="0" borderId="52" xfId="0" applyNumberFormat="1" applyFont="1" applyBorder="1" applyAlignment="1" applyProtection="1">
      <alignment vertical="center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2" xfId="0" applyNumberFormat="1" applyFont="1" applyFill="1" applyBorder="1" applyAlignment="1">
      <alignment vertical="center"/>
    </xf>
    <xf numFmtId="0" fontId="38" fillId="0" borderId="0" xfId="5" applyFont="1"/>
    <xf numFmtId="4" fontId="0" fillId="0" borderId="0" xfId="0" applyNumberFormat="1"/>
    <xf numFmtId="0" fontId="36" fillId="0" borderId="0" xfId="0" applyFont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23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>
      <alignment horizontal="right" vertical="center" wrapText="1"/>
    </xf>
    <xf numFmtId="4" fontId="35" fillId="2" borderId="99" xfId="0" applyNumberFormat="1" applyFont="1" applyFill="1" applyBorder="1" applyAlignment="1">
      <alignment horizontal="right" vertical="center" wrapText="1"/>
    </xf>
    <xf numFmtId="4" fontId="35" fillId="6" borderId="68" xfId="0" applyNumberFormat="1" applyFont="1" applyFill="1" applyBorder="1" applyAlignment="1">
      <alignment horizontal="right" vertical="center" wrapText="1"/>
    </xf>
    <xf numFmtId="4" fontId="35" fillId="6" borderId="100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>
      <alignment horizontal="right" vertical="center" wrapText="1"/>
    </xf>
    <xf numFmtId="0" fontId="26" fillId="0" borderId="0" xfId="0" applyFont="1"/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23" fillId="2" borderId="5" xfId="0" applyNumberFormat="1" applyFont="1" applyFill="1" applyBorder="1" applyAlignment="1">
      <alignment horizontal="right" vertical="center" wrapText="1"/>
    </xf>
    <xf numFmtId="4" fontId="23" fillId="6" borderId="4" xfId="0" applyNumberFormat="1" applyFont="1" applyFill="1" applyBorder="1" applyAlignment="1">
      <alignment horizontal="right" vertical="center" wrapText="1"/>
    </xf>
    <xf numFmtId="4" fontId="23" fillId="6" borderId="42" xfId="0" applyNumberFormat="1" applyFont="1" applyFill="1" applyBorder="1" applyAlignment="1">
      <alignment horizontal="right" vertical="center" wrapText="1"/>
    </xf>
    <xf numFmtId="4" fontId="35" fillId="6" borderId="4" xfId="0" applyNumberFormat="1" applyFont="1" applyFill="1" applyBorder="1" applyAlignment="1">
      <alignment horizontal="right" vertical="center" wrapText="1"/>
    </xf>
    <xf numFmtId="4" fontId="35" fillId="2" borderId="42" xfId="0" applyNumberFormat="1" applyFont="1" applyFill="1" applyBorder="1" applyAlignment="1">
      <alignment horizontal="right" vertical="center" wrapText="1"/>
    </xf>
    <xf numFmtId="4" fontId="35" fillId="6" borderId="5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Alignment="1">
      <alignment vertical="center" wrapText="1"/>
    </xf>
    <xf numFmtId="4" fontId="23" fillId="6" borderId="42" xfId="0" applyNumberFormat="1" applyFont="1" applyFill="1" applyBorder="1" applyAlignment="1">
      <alignment horizontal="center" vertical="center" wrapText="1"/>
    </xf>
    <xf numFmtId="4" fontId="35" fillId="6" borderId="1" xfId="0" applyNumberFormat="1" applyFont="1" applyFill="1" applyBorder="1" applyAlignment="1">
      <alignment horizontal="right" vertical="center" wrapText="1"/>
    </xf>
    <xf numFmtId="4" fontId="35" fillId="6" borderId="42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>
      <alignment horizontal="left" vertical="center" wrapText="1"/>
    </xf>
    <xf numFmtId="4" fontId="42" fillId="0" borderId="0" xfId="0" applyNumberFormat="1" applyFont="1" applyAlignment="1">
      <alignment vertical="center"/>
    </xf>
    <xf numFmtId="4" fontId="35" fillId="6" borderId="92" xfId="0" applyNumberFormat="1" applyFont="1" applyFill="1" applyBorder="1" applyAlignment="1">
      <alignment horizontal="center" vertical="center"/>
    </xf>
    <xf numFmtId="4" fontId="23" fillId="2" borderId="5" xfId="0" applyNumberFormat="1" applyFont="1" applyFill="1" applyBorder="1" applyAlignment="1">
      <alignment horizontal="center" vertical="center" wrapText="1"/>
    </xf>
    <xf numFmtId="4" fontId="35" fillId="2" borderId="42" xfId="0" applyNumberFormat="1" applyFont="1" applyFill="1" applyBorder="1" applyAlignment="1">
      <alignment horizontal="center" vertical="center" wrapText="1"/>
    </xf>
    <xf numFmtId="4" fontId="35" fillId="2" borderId="4" xfId="0" applyNumberFormat="1" applyFont="1" applyFill="1" applyBorder="1" applyAlignment="1">
      <alignment horizontal="center" vertical="center" wrapText="1"/>
    </xf>
    <xf numFmtId="4" fontId="23" fillId="2" borderId="42" xfId="0" applyNumberFormat="1" applyFont="1" applyFill="1" applyBorder="1" applyAlignment="1">
      <alignment horizontal="left" vertical="center" wrapText="1"/>
    </xf>
    <xf numFmtId="4" fontId="36" fillId="0" borderId="52" xfId="0" applyNumberFormat="1" applyFont="1" applyBorder="1" applyAlignment="1">
      <alignment horizontal="left" vertical="center" wrapText="1"/>
    </xf>
    <xf numFmtId="4" fontId="36" fillId="0" borderId="101" xfId="0" applyNumberFormat="1" applyFont="1" applyBorder="1" applyAlignment="1">
      <alignment horizontal="left" vertical="center" wrapText="1"/>
    </xf>
    <xf numFmtId="4" fontId="35" fillId="6" borderId="42" xfId="0" applyNumberFormat="1" applyFont="1" applyFill="1" applyBorder="1" applyAlignment="1">
      <alignment horizontal="left" vertical="center"/>
    </xf>
    <xf numFmtId="4" fontId="23" fillId="2" borderId="92" xfId="0" applyNumberFormat="1" applyFont="1" applyFill="1" applyBorder="1" applyAlignment="1">
      <alignment horizontal="left" vertical="center" wrapText="1"/>
    </xf>
    <xf numFmtId="4" fontId="36" fillId="0" borderId="45" xfId="0" applyNumberFormat="1" applyFont="1" applyBorder="1" applyAlignment="1">
      <alignment horizontal="left" vertical="center" wrapText="1"/>
    </xf>
    <xf numFmtId="4" fontId="35" fillId="6" borderId="92" xfId="0" applyNumberFormat="1" applyFont="1" applyFill="1" applyBorder="1" applyAlignment="1">
      <alignment vertical="center"/>
    </xf>
    <xf numFmtId="4" fontId="31" fillId="0" borderId="0" xfId="0" applyNumberFormat="1" applyFont="1" applyAlignment="1">
      <alignment horizontal="justify" vertical="center"/>
    </xf>
    <xf numFmtId="4" fontId="36" fillId="0" borderId="0" xfId="0" applyNumberFormat="1" applyFont="1" applyAlignment="1">
      <alignment vertical="center"/>
    </xf>
    <xf numFmtId="0" fontId="43" fillId="0" borderId="0" xfId="4" applyFont="1"/>
    <xf numFmtId="4" fontId="14" fillId="0" borderId="21" xfId="0" applyNumberFormat="1" applyFont="1" applyBorder="1" applyAlignment="1" applyProtection="1">
      <alignment horizontal="right"/>
      <protection locked="0"/>
    </xf>
    <xf numFmtId="0" fontId="43" fillId="0" borderId="0" xfId="4" applyFont="1" applyAlignment="1">
      <alignment wrapText="1"/>
    </xf>
    <xf numFmtId="4" fontId="35" fillId="2" borderId="5" xfId="0" applyNumberFormat="1" applyFont="1" applyFill="1" applyBorder="1" applyAlignment="1">
      <alignment horizontal="right" vertical="center"/>
    </xf>
    <xf numFmtId="4" fontId="35" fillId="6" borderId="42" xfId="0" applyNumberFormat="1" applyFont="1" applyFill="1" applyBorder="1" applyAlignment="1">
      <alignment horizontal="right" vertical="center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>
      <alignment horizontal="right" vertical="center"/>
    </xf>
    <xf numFmtId="4" fontId="35" fillId="0" borderId="42" xfId="0" applyNumberFormat="1" applyFont="1" applyBorder="1" applyAlignment="1">
      <alignment horizontal="right" vertical="center" wrapText="1"/>
    </xf>
    <xf numFmtId="4" fontId="14" fillId="0" borderId="22" xfId="0" applyNumberFormat="1" applyFont="1" applyBorder="1" applyAlignment="1" applyProtection="1">
      <alignment horizontal="right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2" xfId="0" applyNumberFormat="1" applyFont="1" applyFill="1" applyBorder="1" applyAlignment="1">
      <alignment horizontal="right" vertical="center"/>
    </xf>
    <xf numFmtId="4" fontId="35" fillId="2" borderId="5" xfId="0" applyNumberFormat="1" applyFont="1" applyFill="1" applyBorder="1" applyAlignment="1">
      <alignment vertical="center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48" xfId="0" applyNumberFormat="1" applyFont="1" applyBorder="1" applyAlignment="1">
      <alignment vertical="center"/>
    </xf>
    <xf numFmtId="4" fontId="35" fillId="0" borderId="51" xfId="0" applyNumberFormat="1" applyFont="1" applyBorder="1" applyAlignment="1">
      <alignment vertical="center"/>
    </xf>
    <xf numFmtId="4" fontId="36" fillId="0" borderId="0" xfId="0" applyNumberFormat="1" applyFont="1" applyAlignment="1">
      <alignment horizontal="justify" vertical="center"/>
    </xf>
    <xf numFmtId="4" fontId="23" fillId="2" borderId="3" xfId="0" applyNumberFormat="1" applyFont="1" applyFill="1" applyBorder="1" applyAlignment="1">
      <alignment horizontal="center" vertical="center" wrapText="1"/>
    </xf>
    <xf numFmtId="4" fontId="45" fillId="0" borderId="0" xfId="0" applyNumberFormat="1" applyFont="1" applyAlignment="1" applyProtection="1">
      <alignment vertical="center"/>
      <protection locked="0"/>
    </xf>
    <xf numFmtId="4" fontId="46" fillId="0" borderId="0" xfId="0" applyNumberFormat="1" applyFont="1" applyAlignment="1" applyProtection="1">
      <alignment vertical="center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 wrapText="1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0" borderId="52" xfId="0" applyNumberFormat="1" applyFont="1" applyFill="1" applyBorder="1" applyAlignment="1">
      <alignment horizontal="left" vertical="center" wrapText="1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4" fontId="35" fillId="0" borderId="52" xfId="0" applyNumberFormat="1" applyFont="1" applyFill="1" applyBorder="1" applyAlignment="1" applyProtection="1">
      <alignment vertical="center" wrapText="1"/>
      <protection locked="0"/>
    </xf>
    <xf numFmtId="4" fontId="35" fillId="0" borderId="60" xfId="0" applyNumberFormat="1" applyFont="1" applyFill="1" applyBorder="1" applyAlignment="1">
      <alignment vertical="center" wrapText="1"/>
    </xf>
    <xf numFmtId="4" fontId="35" fillId="0" borderId="12" xfId="0" applyNumberFormat="1" applyFont="1" applyFill="1" applyBorder="1" applyAlignment="1">
      <alignment vertical="center" wrapText="1"/>
    </xf>
    <xf numFmtId="4" fontId="35" fillId="0" borderId="104" xfId="0" applyNumberFormat="1" applyFont="1" applyFill="1" applyBorder="1" applyAlignment="1">
      <alignment vertical="center" wrapText="1"/>
    </xf>
    <xf numFmtId="4" fontId="40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40" fillId="0" borderId="0" xfId="0" applyNumberFormat="1" applyFont="1" applyAlignment="1" applyProtection="1">
      <alignment horizontal="right" vertical="center" wrapText="1"/>
      <protection locked="0"/>
    </xf>
    <xf numFmtId="4" fontId="47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35" fillId="0" borderId="60" xfId="0" applyNumberFormat="1" applyFont="1" applyFill="1" applyBorder="1" applyAlignment="1">
      <alignment horizontal="right" vertical="center" wrapText="1"/>
    </xf>
    <xf numFmtId="4" fontId="35" fillId="0" borderId="12" xfId="0" applyNumberFormat="1" applyFont="1" applyFill="1" applyBorder="1" applyAlignment="1">
      <alignment horizontal="right" vertical="center" wrapText="1"/>
    </xf>
    <xf numFmtId="4" fontId="35" fillId="0" borderId="104" xfId="0" applyNumberFormat="1" applyFont="1" applyFill="1" applyBorder="1" applyAlignment="1">
      <alignment horizontal="right" vertical="center" wrapText="1"/>
    </xf>
    <xf numFmtId="4" fontId="40" fillId="0" borderId="52" xfId="0" applyNumberFormat="1" applyFont="1" applyFill="1" applyBorder="1" applyAlignment="1" applyProtection="1">
      <alignment vertical="center" wrapText="1"/>
      <protection locked="0"/>
    </xf>
    <xf numFmtId="4" fontId="47" fillId="0" borderId="52" xfId="0" applyNumberFormat="1" applyFont="1" applyFill="1" applyBorder="1" applyAlignment="1" applyProtection="1">
      <alignment vertical="center" wrapText="1"/>
      <protection locked="0"/>
    </xf>
    <xf numFmtId="0" fontId="48" fillId="0" borderId="52" xfId="4" applyFont="1" applyFill="1" applyBorder="1" applyAlignment="1">
      <alignment vertical="center" wrapText="1"/>
    </xf>
    <xf numFmtId="4" fontId="11" fillId="0" borderId="14" xfId="0" applyNumberFormat="1" applyFont="1" applyFill="1" applyBorder="1" applyAlignment="1" applyProtection="1">
      <alignment horizontal="right"/>
      <protection locked="0"/>
    </xf>
    <xf numFmtId="4" fontId="11" fillId="0" borderId="15" xfId="0" applyNumberFormat="1" applyFont="1" applyFill="1" applyBorder="1" applyAlignment="1" applyProtection="1">
      <alignment horizontal="right"/>
      <protection locked="0"/>
    </xf>
    <xf numFmtId="4" fontId="49" fillId="0" borderId="0" xfId="0" applyNumberFormat="1" applyFont="1" applyAlignment="1">
      <alignment vertical="center"/>
    </xf>
    <xf numFmtId="4" fontId="50" fillId="0" borderId="48" xfId="0" applyNumberFormat="1" applyFont="1" applyFill="1" applyBorder="1" applyAlignment="1" applyProtection="1">
      <alignment vertical="center" wrapText="1"/>
      <protection locked="0"/>
    </xf>
    <xf numFmtId="4" fontId="14" fillId="0" borderId="105" xfId="0" applyNumberFormat="1" applyFont="1" applyFill="1" applyBorder="1" applyAlignment="1" applyProtection="1">
      <alignment horizontal="right"/>
      <protection locked="0"/>
    </xf>
    <xf numFmtId="4" fontId="14" fillId="0" borderId="106" xfId="0" applyNumberFormat="1" applyFont="1" applyFill="1" applyBorder="1" applyAlignment="1" applyProtection="1">
      <alignment horizontal="right"/>
      <protection locked="0"/>
    </xf>
    <xf numFmtId="4" fontId="48" fillId="0" borderId="92" xfId="0" applyNumberFormat="1" applyFont="1" applyFill="1" applyBorder="1" applyAlignment="1" applyProtection="1">
      <alignment vertical="center" wrapText="1"/>
      <protection locked="0"/>
    </xf>
    <xf numFmtId="4" fontId="48" fillId="0" borderId="67" xfId="0" applyNumberFormat="1" applyFont="1" applyFill="1" applyBorder="1" applyAlignment="1">
      <alignment horizontal="right" vertical="center" wrapText="1"/>
    </xf>
    <xf numFmtId="4" fontId="48" fillId="0" borderId="68" xfId="0" applyNumberFormat="1" applyFont="1" applyFill="1" applyBorder="1" applyAlignment="1">
      <alignment horizontal="right" vertical="center" wrapText="1"/>
    </xf>
    <xf numFmtId="4" fontId="48" fillId="0" borderId="100" xfId="0" applyNumberFormat="1" applyFont="1" applyFill="1" applyBorder="1" applyAlignment="1">
      <alignment horizontal="right" vertical="center" wrapText="1"/>
    </xf>
    <xf numFmtId="0" fontId="48" fillId="3" borderId="45" xfId="4" applyFont="1" applyFill="1" applyBorder="1" applyAlignment="1">
      <alignment vertical="center" wrapText="1"/>
    </xf>
    <xf numFmtId="4" fontId="25" fillId="3" borderId="45" xfId="0" applyNumberFormat="1" applyFont="1" applyFill="1" applyBorder="1" applyAlignment="1">
      <alignment horizontal="right" vertical="center" wrapText="1"/>
    </xf>
    <xf numFmtId="0" fontId="48" fillId="3" borderId="92" xfId="4" applyFont="1" applyFill="1" applyBorder="1" applyAlignment="1">
      <alignment vertical="center" wrapText="1"/>
    </xf>
    <xf numFmtId="4" fontId="25" fillId="3" borderId="92" xfId="0" applyNumberFormat="1" applyFont="1" applyFill="1" applyBorder="1" applyAlignment="1">
      <alignment horizontal="right" vertical="center" wrapText="1"/>
    </xf>
    <xf numFmtId="0" fontId="48" fillId="0" borderId="0" xfId="4" applyFont="1" applyAlignment="1">
      <alignment vertical="center" wrapText="1"/>
    </xf>
    <xf numFmtId="4" fontId="25" fillId="0" borderId="0" xfId="0" applyNumberFormat="1" applyFont="1" applyAlignment="1">
      <alignment horizontal="right" vertical="center" wrapText="1"/>
    </xf>
    <xf numFmtId="4" fontId="49" fillId="0" borderId="0" xfId="0" applyNumberFormat="1" applyFont="1" applyAlignment="1" applyProtection="1">
      <alignment vertical="center"/>
      <protection locked="0"/>
    </xf>
    <xf numFmtId="4" fontId="53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>
      <alignment horizontal="left" vertical="center"/>
    </xf>
    <xf numFmtId="4" fontId="48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8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0" xfId="0" applyNumberFormat="1" applyFont="1" applyAlignment="1">
      <alignment horizontal="left" vertical="center"/>
    </xf>
    <xf numFmtId="4" fontId="35" fillId="0" borderId="0" xfId="0" applyNumberFormat="1" applyFont="1" applyAlignment="1">
      <alignment horizontal="center" vertical="center"/>
    </xf>
    <xf numFmtId="4" fontId="36" fillId="0" borderId="0" xfId="0" applyNumberFormat="1" applyFont="1" applyAlignment="1">
      <alignment horizontal="right" vertical="center"/>
    </xf>
    <xf numFmtId="4" fontId="35" fillId="0" borderId="52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Alignment="1">
      <alignment horizontal="right" vertical="center"/>
    </xf>
    <xf numFmtId="4" fontId="40" fillId="0" borderId="52" xfId="0" applyNumberFormat="1" applyFont="1" applyFill="1" applyBorder="1" applyAlignment="1">
      <alignment horizontal="right" vertical="center" wrapText="1"/>
    </xf>
    <xf numFmtId="4" fontId="30" fillId="0" borderId="0" xfId="0" applyNumberFormat="1" applyFont="1" applyAlignment="1">
      <alignment horizontal="left" vertical="center"/>
    </xf>
    <xf numFmtId="4" fontId="35" fillId="2" borderId="46" xfId="0" applyNumberFormat="1" applyFont="1" applyFill="1" applyBorder="1" applyAlignment="1">
      <alignment horizontal="left" vertical="center"/>
    </xf>
    <xf numFmtId="4" fontId="35" fillId="2" borderId="7" xfId="0" applyNumberFormat="1" applyFont="1" applyFill="1" applyBorder="1" applyAlignment="1">
      <alignment horizontal="left" vertical="center"/>
    </xf>
    <xf numFmtId="4" fontId="35" fillId="2" borderId="99" xfId="0" applyNumberFormat="1" applyFont="1" applyFill="1" applyBorder="1" applyAlignment="1">
      <alignment horizontal="left" vertical="center"/>
    </xf>
    <xf numFmtId="4" fontId="36" fillId="0" borderId="64" xfId="0" applyNumberFormat="1" applyFont="1" applyBorder="1" applyAlignment="1">
      <alignment horizontal="right" vertical="center"/>
    </xf>
    <xf numFmtId="4" fontId="15" fillId="0" borderId="65" xfId="0" applyNumberFormat="1" applyFont="1" applyBorder="1" applyAlignment="1" applyProtection="1">
      <alignment horizontal="right"/>
      <protection locked="0"/>
    </xf>
    <xf numFmtId="4" fontId="36" fillId="0" borderId="65" xfId="0" applyNumberFormat="1" applyFont="1" applyBorder="1" applyAlignment="1">
      <alignment horizontal="right" vertical="center"/>
    </xf>
    <xf numFmtId="4" fontId="15" fillId="0" borderId="107" xfId="0" applyNumberFormat="1" applyFont="1" applyBorder="1" applyAlignment="1" applyProtection="1">
      <alignment horizontal="right"/>
      <protection locked="0"/>
    </xf>
    <xf numFmtId="4" fontId="22" fillId="0" borderId="0" xfId="0" applyNumberFormat="1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4" fontId="23" fillId="2" borderId="42" xfId="0" applyNumberFormat="1" applyFont="1" applyFill="1" applyBorder="1" applyAlignment="1">
      <alignment horizontal="center" vertical="center" wrapText="1"/>
    </xf>
    <xf numFmtId="4" fontId="15" fillId="0" borderId="82" xfId="0" applyNumberFormat="1" applyFont="1" applyBorder="1" applyAlignment="1" applyProtection="1">
      <alignment horizontal="right"/>
      <protection locked="0"/>
    </xf>
    <xf numFmtId="4" fontId="15" fillId="0" borderId="84" xfId="0" applyNumberFormat="1" applyFont="1" applyBorder="1" applyAlignment="1" applyProtection="1">
      <alignment horizontal="right"/>
      <protection locked="0"/>
    </xf>
    <xf numFmtId="4" fontId="15" fillId="0" borderId="25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43" xfId="0" applyNumberFormat="1" applyFont="1" applyFill="1" applyBorder="1" applyAlignment="1" applyProtection="1">
      <alignment horizontal="center" vertical="center"/>
      <protection locked="0"/>
    </xf>
    <xf numFmtId="4" fontId="23" fillId="6" borderId="8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43" xfId="0" applyNumberFormat="1" applyFont="1" applyBorder="1" applyAlignment="1" applyProtection="1">
      <alignment vertical="center" wrapText="1"/>
      <protection locked="0"/>
    </xf>
    <xf numFmtId="4" fontId="35" fillId="0" borderId="5" xfId="0" applyNumberFormat="1" applyFont="1" applyBorder="1" applyAlignment="1">
      <alignment vertical="center"/>
    </xf>
    <xf numFmtId="4" fontId="35" fillId="0" borderId="42" xfId="0" applyNumberFormat="1" applyFont="1" applyBorder="1" applyAlignment="1">
      <alignment vertical="center"/>
    </xf>
    <xf numFmtId="4" fontId="47" fillId="0" borderId="46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45" xfId="0" applyNumberFormat="1" applyFont="1" applyBorder="1" applyAlignment="1">
      <alignment vertical="center"/>
    </xf>
    <xf numFmtId="4" fontId="47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50" fillId="0" borderId="53" xfId="0" applyNumberFormat="1" applyFont="1" applyBorder="1" applyAlignment="1" applyProtection="1">
      <alignment vertical="center" wrapText="1"/>
      <protection locked="0"/>
    </xf>
    <xf numFmtId="4" fontId="11" fillId="0" borderId="82" xfId="0" applyNumberFormat="1" applyFont="1" applyBorder="1" applyAlignment="1" applyProtection="1">
      <alignment horizontal="right"/>
      <protection locked="0"/>
    </xf>
    <xf numFmtId="4" fontId="50" fillId="0" borderId="78" xfId="0" applyNumberFormat="1" applyFont="1" applyBorder="1" applyAlignment="1" applyProtection="1">
      <alignment vertical="center" wrapText="1"/>
      <protection locked="0"/>
    </xf>
    <xf numFmtId="4" fontId="11" fillId="0" borderId="0" xfId="0" applyNumberFormat="1" applyFont="1" applyBorder="1" applyAlignment="1" applyProtection="1">
      <alignment horizontal="right"/>
      <protection locked="0"/>
    </xf>
    <xf numFmtId="4" fontId="11" fillId="0" borderId="109" xfId="0" applyNumberFormat="1" applyFont="1" applyBorder="1" applyAlignment="1" applyProtection="1">
      <alignment horizontal="right"/>
      <protection locked="0"/>
    </xf>
    <xf numFmtId="4" fontId="36" fillId="0" borderId="51" xfId="0" applyNumberFormat="1" applyFont="1" applyBorder="1" applyAlignment="1" applyProtection="1">
      <alignment vertical="center"/>
      <protection locked="0"/>
    </xf>
    <xf numFmtId="4" fontId="35" fillId="0" borderId="5" xfId="0" applyNumberFormat="1" applyFont="1" applyFill="1" applyBorder="1" applyAlignment="1">
      <alignment vertical="center"/>
    </xf>
    <xf numFmtId="4" fontId="35" fillId="0" borderId="42" xfId="0" applyNumberFormat="1" applyFont="1" applyFill="1" applyBorder="1" applyAlignment="1">
      <alignment vertical="center"/>
    </xf>
    <xf numFmtId="4" fontId="47" fillId="0" borderId="78" xfId="0" applyNumberFormat="1" applyFont="1" applyBorder="1" applyAlignment="1" applyProtection="1">
      <alignment vertical="center"/>
      <protection locked="0"/>
    </xf>
    <xf numFmtId="4" fontId="41" fillId="0" borderId="51" xfId="0" applyNumberFormat="1" applyFont="1" applyFill="1" applyBorder="1" applyAlignment="1">
      <alignment vertical="center"/>
    </xf>
    <xf numFmtId="4" fontId="41" fillId="0" borderId="48" xfId="0" applyNumberFormat="1" applyFont="1" applyFill="1" applyBorder="1" applyAlignment="1">
      <alignment vertical="center"/>
    </xf>
    <xf numFmtId="4" fontId="36" fillId="0" borderId="54" xfId="0" applyNumberFormat="1" applyFont="1" applyFill="1" applyBorder="1" applyAlignment="1" applyProtection="1">
      <alignment vertical="center"/>
      <protection locked="0"/>
    </xf>
    <xf numFmtId="4" fontId="15" fillId="0" borderId="82" xfId="0" applyNumberFormat="1" applyFont="1" applyFill="1" applyBorder="1" applyAlignment="1" applyProtection="1">
      <alignment horizontal="right"/>
      <protection locked="0"/>
    </xf>
    <xf numFmtId="4" fontId="15" fillId="0" borderId="60" xfId="0" applyNumberFormat="1" applyFont="1" applyFill="1" applyBorder="1" applyAlignment="1" applyProtection="1">
      <alignment horizontal="right"/>
      <protection locked="0"/>
    </xf>
    <xf numFmtId="4" fontId="15" fillId="0" borderId="104" xfId="0" applyNumberFormat="1" applyFont="1" applyFill="1" applyBorder="1" applyAlignment="1" applyProtection="1">
      <alignment horizontal="right"/>
      <protection locked="0"/>
    </xf>
    <xf numFmtId="4" fontId="12" fillId="0" borderId="86" xfId="0" applyNumberFormat="1" applyFont="1" applyBorder="1" applyAlignment="1" applyProtection="1">
      <alignment vertical="center"/>
      <protection locked="0"/>
    </xf>
    <xf numFmtId="4" fontId="35" fillId="0" borderId="103" xfId="0" applyNumberFormat="1" applyFont="1" applyBorder="1" applyAlignment="1" applyProtection="1">
      <alignment vertical="center"/>
      <protection locked="0"/>
    </xf>
    <xf numFmtId="4" fontId="35" fillId="0" borderId="101" xfId="0" applyNumberFormat="1" applyFont="1" applyBorder="1" applyAlignment="1" applyProtection="1">
      <alignment vertical="center"/>
      <protection locked="0"/>
    </xf>
    <xf numFmtId="4" fontId="36" fillId="0" borderId="110" xfId="0" applyNumberFormat="1" applyFont="1" applyBorder="1" applyAlignment="1" applyProtection="1">
      <alignment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4" fontId="47" fillId="0" borderId="86" xfId="0" applyNumberFormat="1" applyFont="1" applyBorder="1" applyAlignment="1" applyProtection="1">
      <alignment vertical="center" wrapText="1"/>
      <protection locked="0"/>
    </xf>
    <xf numFmtId="4" fontId="40" fillId="0" borderId="60" xfId="0" applyNumberFormat="1" applyFont="1" applyBorder="1" applyAlignment="1" applyProtection="1">
      <alignment horizontal="right" vertical="center"/>
      <protection locked="0"/>
    </xf>
    <xf numFmtId="4" fontId="40" fillId="0" borderId="104" xfId="0" applyNumberFormat="1" applyFont="1" applyBorder="1" applyAlignment="1" applyProtection="1">
      <alignment horizontal="right" vertical="center"/>
      <protection locked="0"/>
    </xf>
    <xf numFmtId="0" fontId="40" fillId="0" borderId="64" xfId="0" applyFont="1" applyBorder="1" applyAlignment="1" applyProtection="1">
      <alignment wrapText="1"/>
      <protection locked="0"/>
    </xf>
    <xf numFmtId="4" fontId="14" fillId="0" borderId="98" xfId="0" applyNumberFormat="1" applyFont="1" applyBorder="1" applyAlignment="1" applyProtection="1">
      <alignment horizontal="right"/>
      <protection locked="0"/>
    </xf>
    <xf numFmtId="4" fontId="14" fillId="0" borderId="107" xfId="0" applyNumberFormat="1" applyFont="1" applyBorder="1" applyAlignment="1" applyProtection="1">
      <alignment horizontal="right"/>
      <protection locked="0"/>
    </xf>
    <xf numFmtId="0" fontId="57" fillId="0" borderId="0" xfId="0" applyFont="1" applyBorder="1" applyAlignment="1" applyProtection="1">
      <alignment wrapText="1"/>
      <protection locked="0"/>
    </xf>
    <xf numFmtId="4" fontId="14" fillId="0" borderId="0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>
      <alignment horizontal="left" vertical="center" wrapText="1"/>
    </xf>
    <xf numFmtId="4" fontId="35" fillId="2" borderId="80" xfId="0" applyNumberFormat="1" applyFont="1" applyFill="1" applyBorder="1" applyAlignment="1">
      <alignment horizontal="center" vertical="center"/>
    </xf>
    <xf numFmtId="4" fontId="2" fillId="0" borderId="100" xfId="0" applyNumberFormat="1" applyFont="1" applyBorder="1" applyAlignment="1">
      <alignment vertical="center"/>
    </xf>
    <xf numFmtId="4" fontId="59" fillId="6" borderId="6" xfId="0" applyNumberFormat="1" applyFont="1" applyFill="1" applyBorder="1" applyAlignment="1" applyProtection="1">
      <alignment horizontal="center" vertical="center" wrapText="1"/>
      <protection locked="0"/>
    </xf>
    <xf numFmtId="4" fontId="59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35" fillId="0" borderId="44" xfId="0" applyNumberFormat="1" applyFont="1" applyFill="1" applyBorder="1" applyAlignment="1">
      <alignment vertical="center"/>
    </xf>
    <xf numFmtId="4" fontId="35" fillId="0" borderId="80" xfId="0" applyNumberFormat="1" applyFont="1" applyFill="1" applyBorder="1" applyAlignment="1">
      <alignment vertical="center"/>
    </xf>
    <xf numFmtId="4" fontId="35" fillId="0" borderId="0" xfId="0" applyNumberFormat="1" applyFont="1" applyAlignment="1">
      <alignment vertical="center"/>
    </xf>
    <xf numFmtId="4" fontId="14" fillId="0" borderId="50" xfId="0" applyNumberFormat="1" applyFont="1" applyFill="1" applyBorder="1" applyAlignment="1" applyProtection="1">
      <alignment horizontal="right"/>
      <protection locked="0"/>
    </xf>
    <xf numFmtId="4" fontId="14" fillId="0" borderId="111" xfId="0" applyNumberFormat="1" applyFont="1" applyFill="1" applyBorder="1" applyAlignment="1" applyProtection="1">
      <alignment horizontal="right"/>
      <protection locked="0"/>
    </xf>
    <xf numFmtId="4" fontId="14" fillId="0" borderId="12" xfId="0" applyNumberFormat="1" applyFont="1" applyFill="1" applyBorder="1" applyAlignment="1" applyProtection="1">
      <alignment horizontal="right"/>
      <protection locked="0"/>
    </xf>
    <xf numFmtId="4" fontId="14" fillId="0" borderId="104" xfId="0" applyNumberFormat="1" applyFont="1" applyFill="1" applyBorder="1" applyAlignment="1" applyProtection="1">
      <alignment horizontal="right"/>
      <protection locked="0"/>
    </xf>
    <xf numFmtId="4" fontId="14" fillId="0" borderId="112" xfId="0" applyNumberFormat="1" applyFont="1" applyFill="1" applyBorder="1" applyAlignment="1" applyProtection="1">
      <alignment horizontal="right"/>
      <protection locked="0"/>
    </xf>
    <xf numFmtId="4" fontId="14" fillId="0" borderId="113" xfId="0" applyNumberFormat="1" applyFont="1" applyFill="1" applyBorder="1" applyAlignment="1" applyProtection="1">
      <alignment horizontal="right"/>
      <protection locked="0"/>
    </xf>
    <xf numFmtId="4" fontId="11" fillId="0" borderId="44" xfId="0" applyNumberFormat="1" applyFont="1" applyFill="1" applyBorder="1" applyAlignment="1" applyProtection="1">
      <alignment horizontal="right"/>
      <protection locked="0"/>
    </xf>
    <xf numFmtId="4" fontId="11" fillId="0" borderId="80" xfId="0" applyNumberFormat="1" applyFont="1" applyFill="1" applyBorder="1" applyAlignment="1" applyProtection="1">
      <alignment horizontal="right"/>
      <protection locked="0"/>
    </xf>
    <xf numFmtId="4" fontId="35" fillId="0" borderId="0" xfId="0" applyNumberFormat="1" applyFont="1" applyAlignment="1" applyProtection="1">
      <alignment vertical="center"/>
      <protection locked="0"/>
    </xf>
    <xf numFmtId="4" fontId="40" fillId="0" borderId="50" xfId="0" applyNumberFormat="1" applyFont="1" applyFill="1" applyBorder="1" applyAlignment="1">
      <alignment vertical="center"/>
    </xf>
    <xf numFmtId="4" fontId="40" fillId="0" borderId="111" xfId="0" applyNumberFormat="1" applyFont="1" applyFill="1" applyBorder="1" applyAlignment="1">
      <alignment vertical="center"/>
    </xf>
    <xf numFmtId="4" fontId="40" fillId="0" borderId="12" xfId="0" applyNumberFormat="1" applyFont="1" applyFill="1" applyBorder="1" applyAlignment="1">
      <alignment vertical="center"/>
    </xf>
    <xf numFmtId="4" fontId="40" fillId="0" borderId="104" xfId="0" applyNumberFormat="1" applyFont="1" applyFill="1" applyBorder="1" applyAlignment="1">
      <alignment vertical="center"/>
    </xf>
    <xf numFmtId="4" fontId="40" fillId="0" borderId="0" xfId="0" applyNumberFormat="1" applyFont="1" applyAlignment="1" applyProtection="1">
      <alignment vertical="center"/>
      <protection locked="0"/>
    </xf>
    <xf numFmtId="4" fontId="40" fillId="0" borderId="112" xfId="0" applyNumberFormat="1" applyFont="1" applyFill="1" applyBorder="1" applyAlignment="1">
      <alignment vertical="center"/>
    </xf>
    <xf numFmtId="4" fontId="40" fillId="0" borderId="113" xfId="0" applyNumberFormat="1" applyFont="1" applyFill="1" applyBorder="1" applyAlignment="1">
      <alignment vertical="center"/>
    </xf>
    <xf numFmtId="4" fontId="35" fillId="2" borderId="92" xfId="0" applyNumberFormat="1" applyFont="1" applyFill="1" applyBorder="1" applyAlignment="1">
      <alignment vertical="center"/>
    </xf>
    <xf numFmtId="4" fontId="58" fillId="0" borderId="0" xfId="0" applyNumberFormat="1" applyFont="1" applyAlignment="1" applyProtection="1">
      <alignment vertical="center"/>
      <protection locked="0"/>
    </xf>
    <xf numFmtId="4" fontId="58" fillId="0" borderId="0" xfId="0" applyNumberFormat="1" applyFont="1" applyAlignment="1">
      <alignment vertical="center"/>
    </xf>
    <xf numFmtId="4" fontId="30" fillId="6" borderId="42" xfId="0" applyNumberFormat="1" applyFont="1" applyFill="1" applyBorder="1" applyAlignment="1">
      <alignment vertical="center"/>
    </xf>
    <xf numFmtId="4" fontId="14" fillId="0" borderId="82" xfId="0" applyNumberFormat="1" applyFont="1" applyFill="1" applyBorder="1" applyAlignment="1" applyProtection="1">
      <alignment horizontal="right"/>
      <protection locked="0"/>
    </xf>
    <xf numFmtId="4" fontId="35" fillId="6" borderId="5" xfId="0" applyNumberFormat="1" applyFont="1" applyFill="1" applyBorder="1" applyAlignment="1">
      <alignment horizontal="right" vertical="center"/>
    </xf>
    <xf numFmtId="4" fontId="11" fillId="0" borderId="82" xfId="0" applyNumberFormat="1" applyFont="1" applyFill="1" applyBorder="1" applyAlignment="1" applyProtection="1">
      <alignment horizontal="right"/>
      <protection locked="0"/>
    </xf>
    <xf numFmtId="4" fontId="35" fillId="0" borderId="54" xfId="0" applyNumberFormat="1" applyFont="1" applyFill="1" applyBorder="1" applyAlignment="1">
      <alignment vertical="center"/>
    </xf>
    <xf numFmtId="4" fontId="35" fillId="0" borderId="52" xfId="0" applyNumberFormat="1" applyFont="1" applyFill="1" applyBorder="1" applyAlignment="1">
      <alignment vertical="center"/>
    </xf>
    <xf numFmtId="4" fontId="35" fillId="7" borderId="5" xfId="0" applyNumberFormat="1" applyFont="1" applyFill="1" applyBorder="1" applyAlignment="1">
      <alignment horizontal="right" vertical="center"/>
    </xf>
    <xf numFmtId="4" fontId="35" fillId="7" borderId="42" xfId="0" applyNumberFormat="1" applyFont="1" applyFill="1" applyBorder="1" applyAlignment="1">
      <alignment horizontal="right" vertical="center"/>
    </xf>
    <xf numFmtId="4" fontId="55" fillId="2" borderId="90" xfId="0" applyNumberFormat="1" applyFont="1" applyFill="1" applyBorder="1" applyAlignment="1" applyProtection="1">
      <alignment horizontal="center" vertical="center" wrapText="1"/>
      <protection locked="0"/>
    </xf>
    <xf numFmtId="4" fontId="55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82" xfId="0" applyNumberFormat="1" applyFont="1" applyBorder="1" applyAlignment="1" applyProtection="1">
      <alignment horizontal="right"/>
      <protection locked="0"/>
    </xf>
    <xf numFmtId="4" fontId="35" fillId="0" borderId="90" xfId="0" applyNumberFormat="1" applyFont="1" applyBorder="1" applyAlignment="1">
      <alignment vertical="center"/>
    </xf>
    <xf numFmtId="4" fontId="35" fillId="0" borderId="28" xfId="0" applyNumberFormat="1" applyFont="1" applyBorder="1" applyAlignment="1">
      <alignment vertical="center"/>
    </xf>
    <xf numFmtId="4" fontId="30" fillId="6" borderId="5" xfId="0" applyNumberFormat="1" applyFont="1" applyFill="1" applyBorder="1" applyAlignment="1">
      <alignment horizontal="right" vertical="center"/>
    </xf>
    <xf numFmtId="4" fontId="30" fillId="6" borderId="42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>
      <alignment horizontal="right" vertical="center"/>
    </xf>
    <xf numFmtId="0" fontId="36" fillId="0" borderId="0" xfId="0" applyFont="1" applyAlignment="1">
      <alignment vertical="center"/>
    </xf>
    <xf numFmtId="4" fontId="35" fillId="6" borderId="3" xfId="0" applyNumberFormat="1" applyFont="1" applyFill="1" applyBorder="1" applyAlignment="1">
      <alignment horizontal="center" vertical="center"/>
    </xf>
    <xf numFmtId="4" fontId="35" fillId="6" borderId="42" xfId="0" applyNumberFormat="1" applyFont="1" applyFill="1" applyBorder="1" applyAlignment="1">
      <alignment horizontal="center" vertical="center"/>
    </xf>
    <xf numFmtId="4" fontId="35" fillId="6" borderId="4" xfId="0" applyNumberFormat="1" applyFont="1" applyFill="1" applyBorder="1" applyAlignment="1">
      <alignment horizontal="center" vertical="center"/>
    </xf>
    <xf numFmtId="4" fontId="36" fillId="0" borderId="59" xfId="0" applyNumberFormat="1" applyFont="1" applyFill="1" applyBorder="1" applyAlignment="1">
      <alignment vertical="center"/>
    </xf>
    <xf numFmtId="4" fontId="36" fillId="0" borderId="52" xfId="0" applyNumberFormat="1" applyFont="1" applyFill="1" applyBorder="1" applyAlignment="1">
      <alignment vertical="center"/>
    </xf>
    <xf numFmtId="4" fontId="35" fillId="7" borderId="3" xfId="0" applyNumberFormat="1" applyFont="1" applyFill="1" applyBorder="1" applyAlignment="1">
      <alignment vertical="center"/>
    </xf>
    <xf numFmtId="4" fontId="35" fillId="7" borderId="42" xfId="0" applyNumberFormat="1" applyFont="1" applyFill="1" applyBorder="1" applyAlignment="1">
      <alignment vertical="center"/>
    </xf>
    <xf numFmtId="3" fontId="15" fillId="0" borderId="24" xfId="0" applyNumberFormat="1" applyFont="1" applyFill="1" applyBorder="1" applyAlignment="1" applyProtection="1">
      <alignment horizontal="right"/>
      <protection locked="0"/>
    </xf>
    <xf numFmtId="3" fontId="15" fillId="0" borderId="25" xfId="0" applyNumberFormat="1" applyFont="1" applyFill="1" applyBorder="1" applyAlignment="1" applyProtection="1">
      <alignment horizontal="right"/>
      <protection locked="0"/>
    </xf>
    <xf numFmtId="4" fontId="32" fillId="0" borderId="0" xfId="0" applyNumberFormat="1" applyFont="1" applyAlignment="1">
      <alignment vertical="center"/>
    </xf>
    <xf numFmtId="4" fontId="35" fillId="0" borderId="94" xfId="0" applyNumberFormat="1" applyFont="1" applyBorder="1" applyAlignment="1">
      <alignment horizontal="right" vertical="center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95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horizontal="right" vertical="center"/>
    </xf>
    <xf numFmtId="4" fontId="36" fillId="0" borderId="52" xfId="0" applyNumberFormat="1" applyFont="1" applyBorder="1" applyAlignment="1">
      <alignment vertical="center"/>
    </xf>
    <xf numFmtId="4" fontId="36" fillId="0" borderId="93" xfId="0" applyNumberFormat="1" applyFont="1" applyBorder="1" applyAlignment="1">
      <alignment vertical="center"/>
    </xf>
    <xf numFmtId="4" fontId="35" fillId="0" borderId="97" xfId="0" applyNumberFormat="1" applyFont="1" applyBorder="1" applyAlignment="1">
      <alignment horizontal="right" vertical="center"/>
    </xf>
    <xf numFmtId="4" fontId="36" fillId="0" borderId="63" xfId="0" applyNumberFormat="1" applyFont="1" applyBorder="1" applyAlignment="1">
      <alignment vertical="center"/>
    </xf>
    <xf numFmtId="4" fontId="36" fillId="0" borderId="114" xfId="0" applyNumberFormat="1" applyFont="1" applyBorder="1" applyAlignment="1">
      <alignment vertical="center"/>
    </xf>
    <xf numFmtId="0" fontId="0" fillId="0" borderId="0" xfId="0" applyAlignment="1">
      <alignment horizontal="left" vertical="center"/>
    </xf>
    <xf numFmtId="4" fontId="32" fillId="6" borderId="3" xfId="0" applyNumberFormat="1" applyFont="1" applyFill="1" applyBorder="1" applyAlignment="1">
      <alignment horizontal="center" vertical="center"/>
    </xf>
    <xf numFmtId="4" fontId="32" fillId="6" borderId="42" xfId="0" applyNumberFormat="1" applyFont="1" applyFill="1" applyBorder="1" applyAlignment="1">
      <alignment horizontal="center" vertical="center"/>
    </xf>
    <xf numFmtId="4" fontId="32" fillId="6" borderId="4" xfId="0" applyNumberFormat="1" applyFont="1" applyFill="1" applyBorder="1" applyAlignment="1">
      <alignment horizontal="center" vertical="center" wrapText="1"/>
    </xf>
    <xf numFmtId="4" fontId="32" fillId="6" borderId="42" xfId="0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center" wrapText="1"/>
    </xf>
    <xf numFmtId="0" fontId="26" fillId="0" borderId="0" xfId="0" applyFont="1" applyAlignment="1">
      <alignment horizontal="center" wrapText="1"/>
    </xf>
    <xf numFmtId="0" fontId="26" fillId="0" borderId="0" xfId="0" applyFont="1"/>
    <xf numFmtId="4" fontId="2" fillId="0" borderId="0" xfId="0" applyNumberFormat="1" applyFont="1" applyAlignment="1">
      <alignment horizontal="center" vertical="center" wrapText="1"/>
    </xf>
    <xf numFmtId="4" fontId="30" fillId="0" borderId="0" xfId="0" applyNumberFormat="1" applyFont="1" applyAlignment="1">
      <alignment horizontal="left" vertical="center"/>
    </xf>
    <xf numFmtId="4" fontId="35" fillId="6" borderId="3" xfId="0" applyNumberFormat="1" applyFont="1" applyFill="1" applyBorder="1" applyAlignment="1">
      <alignment horizontal="center" vertical="center" wrapText="1"/>
    </xf>
    <xf numFmtId="4" fontId="35" fillId="6" borderId="5" xfId="0" applyNumberFormat="1" applyFont="1" applyFill="1" applyBorder="1" applyAlignment="1">
      <alignment horizontal="center" vertical="center" wrapText="1"/>
    </xf>
    <xf numFmtId="4" fontId="36" fillId="0" borderId="3" xfId="0" applyNumberFormat="1" applyFont="1" applyBorder="1" applyAlignment="1">
      <alignment vertical="center" wrapText="1"/>
    </xf>
    <xf numFmtId="4" fontId="36" fillId="0" borderId="5" xfId="0" applyNumberFormat="1" applyFont="1" applyBorder="1" applyAlignment="1">
      <alignment vertical="center" wrapText="1"/>
    </xf>
    <xf numFmtId="14" fontId="26" fillId="0" borderId="0" xfId="0" applyNumberFormat="1" applyFont="1" applyAlignment="1">
      <alignment horizontal="center" wrapText="1"/>
    </xf>
    <xf numFmtId="4" fontId="36" fillId="0" borderId="59" xfId="0" applyNumberFormat="1" applyFont="1" applyBorder="1" applyAlignment="1">
      <alignment vertical="center" wrapText="1"/>
    </xf>
    <xf numFmtId="4" fontId="36" fillId="0" borderId="54" xfId="0" applyNumberFormat="1" applyFont="1" applyBorder="1" applyAlignment="1">
      <alignment vertical="center" wrapText="1"/>
    </xf>
    <xf numFmtId="4" fontId="36" fillId="0" borderId="59" xfId="0" applyNumberFormat="1" applyFont="1" applyBorder="1" applyAlignment="1">
      <alignment horizontal="left" vertical="center" wrapText="1"/>
    </xf>
    <xf numFmtId="4" fontId="36" fillId="0" borderId="54" xfId="0" applyNumberFormat="1" applyFont="1" applyBorder="1" applyAlignment="1">
      <alignment horizontal="left" vertical="center" wrapText="1"/>
    </xf>
    <xf numFmtId="4" fontId="36" fillId="0" borderId="97" xfId="0" applyNumberFormat="1" applyFont="1" applyBorder="1" applyAlignment="1">
      <alignment horizontal="left" vertical="center" wrapText="1"/>
    </xf>
    <xf numFmtId="4" fontId="36" fillId="0" borderId="66" xfId="0" applyNumberFormat="1" applyFont="1" applyBorder="1" applyAlignment="1">
      <alignment horizontal="left" vertical="center" wrapText="1"/>
    </xf>
    <xf numFmtId="4" fontId="35" fillId="6" borderId="3" xfId="0" applyNumberFormat="1" applyFont="1" applyFill="1" applyBorder="1" applyAlignment="1">
      <alignment vertical="center"/>
    </xf>
    <xf numFmtId="4" fontId="35" fillId="6" borderId="5" xfId="0" applyNumberFormat="1" applyFont="1" applyFill="1" applyBorder="1" applyAlignment="1">
      <alignment vertical="center"/>
    </xf>
    <xf numFmtId="4" fontId="30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6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79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>
      <alignment horizontal="left" vertical="center"/>
    </xf>
    <xf numFmtId="4" fontId="35" fillId="6" borderId="6" xfId="0" applyNumberFormat="1" applyFont="1" applyFill="1" applyBorder="1" applyAlignment="1">
      <alignment horizontal="center" vertical="center"/>
    </xf>
    <xf numFmtId="4" fontId="35" fillId="6" borderId="89" xfId="0" applyNumberFormat="1" applyFont="1" applyFill="1" applyBorder="1" applyAlignment="1">
      <alignment horizontal="center" vertical="center"/>
    </xf>
    <xf numFmtId="4" fontId="35" fillId="2" borderId="91" xfId="0" applyNumberFormat="1" applyFont="1" applyFill="1" applyBorder="1" applyAlignment="1">
      <alignment horizontal="center" vertical="center"/>
    </xf>
    <xf numFmtId="4" fontId="35" fillId="6" borderId="1" xfId="0" applyNumberFormat="1" applyFont="1" applyFill="1" applyBorder="1" applyAlignment="1">
      <alignment horizontal="center" vertical="center"/>
    </xf>
    <xf numFmtId="4" fontId="35" fillId="6" borderId="119" xfId="0" applyNumberFormat="1" applyFont="1" applyFill="1" applyBorder="1" applyAlignment="1">
      <alignment horizontal="center" vertical="center" wrapText="1"/>
    </xf>
    <xf numFmtId="4" fontId="36" fillId="6" borderId="120" xfId="0" applyNumberFormat="1" applyFont="1" applyFill="1" applyBorder="1" applyAlignment="1">
      <alignment horizontal="center" vertical="center"/>
    </xf>
    <xf numFmtId="4" fontId="36" fillId="6" borderId="121" xfId="0" applyNumberFormat="1" applyFont="1" applyFill="1" applyBorder="1" applyAlignment="1">
      <alignment horizontal="center" vertical="center"/>
    </xf>
    <xf numFmtId="4" fontId="36" fillId="0" borderId="76" xfId="0" applyNumberFormat="1" applyFont="1" applyBorder="1" applyAlignment="1">
      <alignment vertical="center" wrapText="1"/>
    </xf>
    <xf numFmtId="4" fontId="36" fillId="0" borderId="47" xfId="0" applyNumberFormat="1" applyFont="1" applyBorder="1" applyAlignment="1">
      <alignment vertical="center" wrapText="1"/>
    </xf>
    <xf numFmtId="4" fontId="47" fillId="0" borderId="59" xfId="0" applyNumberFormat="1" applyFont="1" applyBorder="1" applyAlignment="1" applyProtection="1">
      <alignment vertical="center"/>
      <protection locked="0"/>
    </xf>
    <xf numFmtId="4" fontId="47" fillId="0" borderId="93" xfId="0" applyNumberFormat="1" applyFont="1" applyBorder="1" applyAlignment="1" applyProtection="1">
      <alignment vertical="center"/>
      <protection locked="0"/>
    </xf>
    <xf numFmtId="4" fontId="47" fillId="0" borderId="60" xfId="0" applyNumberFormat="1" applyFont="1" applyBorder="1" applyAlignment="1" applyProtection="1">
      <alignment vertical="center"/>
      <protection locked="0"/>
    </xf>
    <xf numFmtId="4" fontId="47" fillId="0" borderId="59" xfId="0" applyNumberFormat="1" applyFont="1" applyBorder="1" applyAlignment="1" applyProtection="1">
      <alignment vertical="center" wrapText="1"/>
      <protection locked="0"/>
    </xf>
    <xf numFmtId="4" fontId="47" fillId="0" borderId="93" xfId="0" applyNumberFormat="1" applyFont="1" applyBorder="1" applyAlignment="1" applyProtection="1">
      <alignment vertical="center" wrapText="1"/>
      <protection locked="0"/>
    </xf>
    <xf numFmtId="4" fontId="47" fillId="0" borderId="60" xfId="0" applyNumberFormat="1" applyFont="1" applyBorder="1" applyAlignment="1" applyProtection="1">
      <alignment vertical="center" wrapText="1"/>
      <protection locked="0"/>
    </xf>
    <xf numFmtId="4" fontId="47" fillId="0" borderId="97" xfId="0" applyNumberFormat="1" applyFont="1" applyBorder="1" applyAlignment="1" applyProtection="1">
      <alignment vertical="center"/>
      <protection locked="0"/>
    </xf>
    <xf numFmtId="4" fontId="47" fillId="0" borderId="114" xfId="0" applyNumberFormat="1" applyFont="1" applyBorder="1" applyAlignment="1" applyProtection="1">
      <alignment vertical="center"/>
      <protection locked="0"/>
    </xf>
    <xf numFmtId="4" fontId="47" fillId="0" borderId="98" xfId="0" applyNumberFormat="1" applyFont="1" applyBorder="1" applyAlignment="1" applyProtection="1">
      <alignment vertical="center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79" xfId="0" applyNumberFormat="1" applyFont="1" applyFill="1" applyBorder="1" applyAlignment="1" applyProtection="1">
      <alignment horizontal="center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79" xfId="0" applyNumberFormat="1" applyFont="1" applyBorder="1" applyAlignment="1" applyProtection="1">
      <alignment vertical="center" wrapText="1"/>
      <protection locked="0"/>
    </xf>
    <xf numFmtId="4" fontId="47" fillId="0" borderId="76" xfId="0" applyNumberFormat="1" applyFont="1" applyBorder="1" applyAlignment="1" applyProtection="1">
      <alignment vertical="center"/>
      <protection locked="0"/>
    </xf>
    <xf numFmtId="4" fontId="47" fillId="0" borderId="77" xfId="0" applyNumberFormat="1" applyFont="1" applyBorder="1" applyAlignment="1" applyProtection="1">
      <alignment vertical="center"/>
      <protection locked="0"/>
    </xf>
    <xf numFmtId="4" fontId="47" fillId="0" borderId="96" xfId="0" applyNumberFormat="1" applyFont="1" applyBorder="1" applyAlignment="1" applyProtection="1">
      <alignment vertical="center"/>
      <protection locked="0"/>
    </xf>
    <xf numFmtId="4" fontId="47" fillId="0" borderId="116" xfId="0" applyNumberFormat="1" applyFont="1" applyBorder="1" applyAlignment="1" applyProtection="1">
      <alignment vertical="center"/>
      <protection locked="0"/>
    </xf>
    <xf numFmtId="4" fontId="47" fillId="0" borderId="0" xfId="0" applyNumberFormat="1" applyFont="1" applyBorder="1" applyAlignment="1" applyProtection="1">
      <alignment vertical="center"/>
      <protection locked="0"/>
    </xf>
    <xf numFmtId="4" fontId="47" fillId="0" borderId="117" xfId="0" applyNumberFormat="1" applyFont="1" applyBorder="1" applyAlignment="1" applyProtection="1">
      <alignment vertical="center"/>
      <protection locked="0"/>
    </xf>
    <xf numFmtId="4" fontId="60" fillId="0" borderId="59" xfId="0" applyNumberFormat="1" applyFont="1" applyBorder="1" applyAlignment="1" applyProtection="1">
      <alignment vertical="center"/>
      <protection locked="0"/>
    </xf>
    <xf numFmtId="4" fontId="60" fillId="0" borderId="93" xfId="0" applyNumberFormat="1" applyFont="1" applyBorder="1" applyAlignment="1" applyProtection="1">
      <alignment vertical="center"/>
      <protection locked="0"/>
    </xf>
    <xf numFmtId="4" fontId="60" fillId="0" borderId="60" xfId="0" applyNumberFormat="1" applyFont="1" applyBorder="1" applyAlignment="1" applyProtection="1">
      <alignment vertical="center"/>
      <protection locked="0"/>
    </xf>
    <xf numFmtId="4" fontId="60" fillId="0" borderId="59" xfId="0" applyNumberFormat="1" applyFont="1" applyBorder="1" applyAlignment="1" applyProtection="1">
      <alignment vertical="center" wrapText="1"/>
      <protection locked="0"/>
    </xf>
    <xf numFmtId="4" fontId="60" fillId="0" borderId="93" xfId="0" applyNumberFormat="1" applyFont="1" applyBorder="1" applyAlignment="1" applyProtection="1">
      <alignment vertical="center" wrapText="1"/>
      <protection locked="0"/>
    </xf>
    <xf numFmtId="4" fontId="60" fillId="0" borderId="60" xfId="0" applyNumberFormat="1" applyFont="1" applyBorder="1" applyAlignment="1" applyProtection="1">
      <alignment vertical="center" wrapText="1"/>
      <protection locked="0"/>
    </xf>
    <xf numFmtId="4" fontId="54" fillId="0" borderId="97" xfId="0" applyNumberFormat="1" applyFont="1" applyBorder="1" applyAlignment="1" applyProtection="1">
      <alignment vertical="center"/>
      <protection locked="0"/>
    </xf>
    <xf numFmtId="4" fontId="54" fillId="0" borderId="114" xfId="0" applyNumberFormat="1" applyFont="1" applyBorder="1" applyAlignment="1" applyProtection="1">
      <alignment vertical="center"/>
      <protection locked="0"/>
    </xf>
    <xf numFmtId="4" fontId="54" fillId="0" borderId="98" xfId="0" applyNumberFormat="1" applyFont="1" applyBorder="1" applyAlignment="1" applyProtection="1">
      <alignment vertical="center"/>
      <protection locked="0"/>
    </xf>
    <xf numFmtId="4" fontId="32" fillId="6" borderId="3" xfId="0" applyNumberFormat="1" applyFont="1" applyFill="1" applyBorder="1" applyAlignment="1" applyProtection="1">
      <alignment horizontal="left" vertical="center"/>
      <protection locked="0"/>
    </xf>
    <xf numFmtId="4" fontId="32" fillId="6" borderId="4" xfId="0" applyNumberFormat="1" applyFont="1" applyFill="1" applyBorder="1" applyAlignment="1" applyProtection="1">
      <alignment horizontal="left" vertical="center"/>
      <protection locked="0"/>
    </xf>
    <xf numFmtId="4" fontId="32" fillId="6" borderId="79" xfId="0" applyNumberFormat="1" applyFont="1" applyFill="1" applyBorder="1" applyAlignment="1" applyProtection="1">
      <alignment horizontal="left" vertical="center"/>
      <protection locked="0"/>
    </xf>
    <xf numFmtId="4" fontId="59" fillId="0" borderId="3" xfId="0" applyNumberFormat="1" applyFont="1" applyBorder="1" applyAlignment="1" applyProtection="1">
      <alignment vertical="center"/>
      <protection locked="0"/>
    </xf>
    <xf numFmtId="4" fontId="59" fillId="0" borderId="4" xfId="0" applyNumberFormat="1" applyFont="1" applyBorder="1" applyAlignment="1" applyProtection="1">
      <alignment vertical="center"/>
      <protection locked="0"/>
    </xf>
    <xf numFmtId="4" fontId="59" fillId="0" borderId="79" xfId="0" applyNumberFormat="1" applyFont="1" applyBorder="1" applyAlignment="1" applyProtection="1">
      <alignment vertical="center"/>
      <protection locked="0"/>
    </xf>
    <xf numFmtId="4" fontId="60" fillId="0" borderId="76" xfId="0" applyNumberFormat="1" applyFont="1" applyBorder="1" applyAlignment="1" applyProtection="1">
      <alignment vertical="center" wrapText="1"/>
      <protection locked="0"/>
    </xf>
    <xf numFmtId="4" fontId="60" fillId="0" borderId="77" xfId="0" applyNumberFormat="1" applyFont="1" applyBorder="1" applyAlignment="1" applyProtection="1">
      <alignment vertical="center" wrapText="1"/>
      <protection locked="0"/>
    </xf>
    <xf numFmtId="4" fontId="60" fillId="0" borderId="96" xfId="0" applyNumberFormat="1" applyFont="1" applyBorder="1" applyAlignment="1" applyProtection="1">
      <alignment vertical="center" wrapText="1"/>
      <protection locked="0"/>
    </xf>
    <xf numFmtId="4" fontId="60" fillId="0" borderId="116" xfId="0" applyNumberFormat="1" applyFont="1" applyBorder="1" applyAlignment="1" applyProtection="1">
      <alignment vertical="center" wrapText="1"/>
      <protection locked="0"/>
    </xf>
    <xf numFmtId="4" fontId="60" fillId="0" borderId="0" xfId="0" applyNumberFormat="1" applyFont="1" applyBorder="1" applyAlignment="1" applyProtection="1">
      <alignment vertical="center" wrapText="1"/>
      <protection locked="0"/>
    </xf>
    <xf numFmtId="4" fontId="60" fillId="0" borderId="117" xfId="0" applyNumberFormat="1" applyFont="1" applyBorder="1" applyAlignment="1" applyProtection="1">
      <alignment vertical="center" wrapText="1"/>
      <protection locked="0"/>
    </xf>
    <xf numFmtId="4" fontId="59" fillId="0" borderId="6" xfId="0" applyNumberFormat="1" applyFont="1" applyBorder="1" applyAlignment="1" applyProtection="1">
      <alignment vertical="center"/>
      <protection locked="0"/>
    </xf>
    <xf numFmtId="4" fontId="59" fillId="0" borderId="89" xfId="0" applyNumberFormat="1" applyFont="1" applyBorder="1" applyAlignment="1" applyProtection="1">
      <alignment vertical="center"/>
      <protection locked="0"/>
    </xf>
    <xf numFmtId="4" fontId="59" fillId="0" borderId="118" xfId="0" applyNumberFormat="1" applyFont="1" applyBorder="1" applyAlignment="1" applyProtection="1">
      <alignment vertical="center"/>
      <protection locked="0"/>
    </xf>
    <xf numFmtId="4" fontId="60" fillId="0" borderId="53" xfId="0" applyNumberFormat="1" applyFont="1" applyBorder="1" applyAlignment="1" applyProtection="1">
      <alignment vertical="center"/>
      <protection locked="0"/>
    </xf>
    <xf numFmtId="4" fontId="60" fillId="0" borderId="12" xfId="0" applyNumberFormat="1" applyFont="1" applyBorder="1" applyAlignment="1" applyProtection="1">
      <alignment vertical="center"/>
      <protection locked="0"/>
    </xf>
    <xf numFmtId="4" fontId="40" fillId="0" borderId="59" xfId="0" applyNumberFormat="1" applyFont="1" applyBorder="1" applyAlignment="1">
      <alignment vertical="center" wrapText="1"/>
    </xf>
    <xf numFmtId="4" fontId="40" fillId="0" borderId="93" xfId="0" applyNumberFormat="1" applyFont="1" applyBorder="1" applyAlignment="1">
      <alignment vertical="center" wrapText="1"/>
    </xf>
    <xf numFmtId="4" fontId="40" fillId="0" borderId="60" xfId="0" applyNumberFormat="1" applyFont="1" applyBorder="1" applyAlignment="1">
      <alignment vertical="center" wrapText="1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4" fontId="40" fillId="0" borderId="114" xfId="0" applyNumberFormat="1" applyFont="1" applyBorder="1" applyAlignment="1" applyProtection="1">
      <alignment vertical="center" wrapText="1"/>
      <protection locked="0"/>
    </xf>
    <xf numFmtId="4" fontId="40" fillId="0" borderId="98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79" xfId="0" applyNumberFormat="1" applyFont="1" applyFill="1" applyBorder="1" applyAlignment="1" applyProtection="1">
      <alignment horizontal="left"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79" xfId="0" applyNumberFormat="1" applyFont="1" applyFill="1" applyBorder="1" applyAlignment="1" applyProtection="1">
      <alignment horizontal="center" vertical="center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115" xfId="0" applyNumberFormat="1" applyFont="1" applyBorder="1" applyAlignment="1" applyProtection="1">
      <alignment vertical="center" wrapText="1"/>
      <protection locked="0"/>
    </xf>
    <xf numFmtId="4" fontId="40" fillId="0" borderId="59" xfId="0" applyNumberFormat="1" applyFont="1" applyBorder="1" applyAlignment="1" applyProtection="1">
      <alignment vertical="center" wrapText="1"/>
      <protection locked="0"/>
    </xf>
    <xf numFmtId="4" fontId="40" fillId="0" borderId="93" xfId="0" applyNumberFormat="1" applyFont="1" applyBorder="1" applyAlignment="1" applyProtection="1">
      <alignment vertical="center" wrapText="1"/>
      <protection locked="0"/>
    </xf>
    <xf numFmtId="4" fontId="40" fillId="0" borderId="60" xfId="0" applyNumberFormat="1" applyFont="1" applyBorder="1" applyAlignment="1" applyProtection="1">
      <alignment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5" fillId="0" borderId="60" xfId="0" applyNumberFormat="1" applyFont="1" applyBorder="1" applyAlignment="1" applyProtection="1">
      <alignment vertical="center"/>
      <protection locked="0"/>
    </xf>
    <xf numFmtId="0" fontId="9" fillId="0" borderId="0" xfId="0" applyFont="1" applyAlignment="1">
      <alignment horizontal="left" wrapText="1"/>
    </xf>
    <xf numFmtId="0" fontId="0" fillId="0" borderId="0" xfId="0"/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79" xfId="0" applyNumberFormat="1" applyFont="1" applyBorder="1" applyAlignment="1" applyProtection="1">
      <alignment horizontal="left" vertical="center" wrapText="1"/>
      <protection locked="0"/>
    </xf>
    <xf numFmtId="4" fontId="35" fillId="0" borderId="76" xfId="0" applyNumberFormat="1" applyFont="1" applyBorder="1" applyAlignment="1" applyProtection="1">
      <alignment vertical="center" wrapText="1"/>
      <protection locked="0"/>
    </xf>
    <xf numFmtId="4" fontId="35" fillId="0" borderId="77" xfId="0" applyNumberFormat="1" applyFont="1" applyBorder="1" applyAlignment="1" applyProtection="1">
      <alignment vertical="center" wrapText="1"/>
      <protection locked="0"/>
    </xf>
    <xf numFmtId="4" fontId="35" fillId="0" borderId="96" xfId="0" applyNumberFormat="1" applyFont="1" applyBorder="1" applyAlignment="1" applyProtection="1">
      <alignment vertical="center" wrapText="1"/>
      <protection locked="0"/>
    </xf>
    <xf numFmtId="4" fontId="35" fillId="0" borderId="59" xfId="0" applyNumberFormat="1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 applyProtection="1">
      <alignment vertical="center" wrapText="1"/>
      <protection locked="0"/>
    </xf>
    <xf numFmtId="4" fontId="47" fillId="0" borderId="97" xfId="0" applyNumberFormat="1" applyFont="1" applyBorder="1" applyAlignment="1" applyProtection="1">
      <alignment vertical="center" wrapText="1"/>
      <protection locked="0"/>
    </xf>
    <xf numFmtId="4" fontId="47" fillId="0" borderId="114" xfId="0" applyNumberFormat="1" applyFont="1" applyBorder="1" applyAlignment="1" applyProtection="1">
      <alignment vertical="center" wrapText="1"/>
      <protection locked="0"/>
    </xf>
    <xf numFmtId="4" fontId="47" fillId="0" borderId="98" xfId="0" applyNumberFormat="1" applyFont="1" applyBorder="1" applyAlignment="1" applyProtection="1">
      <alignment vertical="center" wrapText="1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79" xfId="0" applyNumberFormat="1" applyFont="1" applyFill="1" applyBorder="1" applyAlignment="1" applyProtection="1">
      <alignment horizontal="left"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115" xfId="0" applyNumberFormat="1" applyFont="1" applyBorder="1" applyAlignment="1" applyProtection="1">
      <alignment vertical="center"/>
      <protection locked="0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79" xfId="0" applyFont="1" applyFill="1" applyBorder="1" applyAlignment="1">
      <alignment horizontal="center" vertical="center"/>
    </xf>
    <xf numFmtId="4" fontId="47" fillId="0" borderId="76" xfId="0" applyNumberFormat="1" applyFont="1" applyBorder="1" applyAlignment="1" applyProtection="1">
      <alignment vertical="center" wrapText="1"/>
      <protection locked="0"/>
    </xf>
    <xf numFmtId="4" fontId="47" fillId="0" borderId="77" xfId="0" applyNumberFormat="1" applyFont="1" applyBorder="1" applyAlignment="1" applyProtection="1">
      <alignment vertical="center" wrapText="1"/>
      <protection locked="0"/>
    </xf>
    <xf numFmtId="4" fontId="47" fillId="0" borderId="96" xfId="0" applyNumberFormat="1" applyFont="1" applyBorder="1" applyAlignment="1" applyProtection="1">
      <alignment vertical="center" wrapText="1"/>
      <protection locked="0"/>
    </xf>
    <xf numFmtId="4" fontId="36" fillId="0" borderId="59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1" fillId="0" borderId="59" xfId="0" applyNumberFormat="1" applyFont="1" applyBorder="1" applyAlignment="1" applyProtection="1">
      <alignment horizontal="left" vertical="center" wrapText="1"/>
      <protection locked="0"/>
    </xf>
    <xf numFmtId="4" fontId="31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66" xfId="0" applyNumberFormat="1" applyFont="1" applyBorder="1" applyAlignment="1" applyProtection="1">
      <alignment horizontal="left" vertical="center"/>
      <protection locked="0"/>
    </xf>
    <xf numFmtId="4" fontId="32" fillId="6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76" xfId="0" applyNumberFormat="1" applyFont="1" applyBorder="1" applyAlignment="1" applyProtection="1">
      <alignment horizontal="left" vertical="center"/>
      <protection locked="0"/>
    </xf>
    <xf numFmtId="4" fontId="36" fillId="0" borderId="47" xfId="0" applyNumberFormat="1" applyFont="1" applyBorder="1" applyAlignment="1" applyProtection="1">
      <alignment horizontal="left" vertical="center"/>
      <protection locked="0"/>
    </xf>
    <xf numFmtId="4" fontId="36" fillId="0" borderId="59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54" fillId="0" borderId="59" xfId="0" applyNumberFormat="1" applyFont="1" applyBorder="1" applyAlignment="1" applyProtection="1">
      <alignment horizontal="left" vertical="center" wrapText="1" indent="1"/>
      <protection locked="0"/>
    </xf>
    <xf numFmtId="4" fontId="54" fillId="0" borderId="93" xfId="0" applyNumberFormat="1" applyFont="1" applyBorder="1" applyAlignment="1" applyProtection="1">
      <alignment horizontal="left" vertical="center" wrapText="1" indent="1"/>
      <protection locked="0"/>
    </xf>
    <xf numFmtId="4" fontId="54" fillId="0" borderId="94" xfId="0" applyNumberFormat="1" applyFont="1" applyBorder="1" applyAlignment="1" applyProtection="1">
      <alignment horizontal="left" vertical="center" wrapText="1" indent="1"/>
      <protection locked="0"/>
    </xf>
    <xf numFmtId="4" fontId="54" fillId="0" borderId="95" xfId="0" applyNumberFormat="1" applyFont="1" applyBorder="1" applyAlignment="1" applyProtection="1">
      <alignment horizontal="left" vertical="center" wrapText="1" indent="1"/>
      <protection locked="0"/>
    </xf>
    <xf numFmtId="4" fontId="54" fillId="0" borderId="97" xfId="0" applyNumberFormat="1" applyFont="1" applyBorder="1" applyAlignment="1" applyProtection="1">
      <alignment horizontal="left" vertical="center" wrapText="1" indent="1"/>
      <protection locked="0"/>
    </xf>
    <xf numFmtId="4" fontId="54" fillId="0" borderId="114" xfId="0" applyNumberFormat="1" applyFont="1" applyBorder="1" applyAlignment="1" applyProtection="1">
      <alignment horizontal="left" vertical="center" wrapText="1" indent="1"/>
      <protection locked="0"/>
    </xf>
    <xf numFmtId="4" fontId="58" fillId="2" borderId="3" xfId="0" applyNumberFormat="1" applyFont="1" applyFill="1" applyBorder="1" applyAlignment="1" applyProtection="1">
      <alignment vertical="center"/>
      <protection locked="0"/>
    </xf>
    <xf numFmtId="4" fontId="58" fillId="2" borderId="4" xfId="0" applyNumberFormat="1" applyFont="1" applyFill="1" applyBorder="1" applyAlignment="1" applyProtection="1">
      <alignment vertical="center"/>
      <protection locked="0"/>
    </xf>
    <xf numFmtId="4" fontId="58" fillId="2" borderId="5" xfId="0" applyNumberFormat="1" applyFont="1" applyFill="1" applyBorder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5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55" fillId="6" borderId="9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92" xfId="0" applyBorder="1" applyAlignment="1">
      <alignment horizontal="center" vertical="center" wrapText="1"/>
    </xf>
    <xf numFmtId="0" fontId="26" fillId="2" borderId="91" xfId="0" applyFont="1" applyFill="1" applyBorder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4" fontId="54" fillId="0" borderId="59" xfId="0" applyNumberFormat="1" applyFont="1" applyBorder="1" applyAlignment="1" applyProtection="1">
      <alignment horizontal="left" vertical="center" indent="1"/>
      <protection locked="0"/>
    </xf>
    <xf numFmtId="4" fontId="54" fillId="0" borderId="93" xfId="0" applyNumberFormat="1" applyFont="1" applyBorder="1" applyAlignment="1" applyProtection="1">
      <alignment horizontal="left" vertical="center" indent="1"/>
      <protection locked="0"/>
    </xf>
    <xf numFmtId="4" fontId="35" fillId="0" borderId="3" xfId="0" applyNumberFormat="1" applyFont="1" applyBorder="1" applyAlignment="1" applyProtection="1">
      <alignment vertical="center"/>
      <protection locked="0"/>
    </xf>
    <xf numFmtId="4" fontId="35" fillId="0" borderId="4" xfId="0" applyNumberFormat="1" applyFont="1" applyBorder="1" applyAlignment="1" applyProtection="1">
      <alignment vertical="center"/>
      <protection locked="0"/>
    </xf>
    <xf numFmtId="4" fontId="54" fillId="0" borderId="94" xfId="0" applyNumberFormat="1" applyFont="1" applyBorder="1" applyAlignment="1" applyProtection="1">
      <alignment horizontal="left" vertical="center" indent="1"/>
      <protection locked="0"/>
    </xf>
    <xf numFmtId="4" fontId="54" fillId="0" borderId="95" xfId="0" applyNumberFormat="1" applyFont="1" applyBorder="1" applyAlignment="1" applyProtection="1">
      <alignment horizontal="left" vertical="center" indent="1"/>
      <protection locked="0"/>
    </xf>
    <xf numFmtId="4" fontId="31" fillId="0" borderId="59" xfId="0" applyNumberFormat="1" applyFont="1" applyBorder="1" applyAlignment="1" applyProtection="1">
      <alignment vertical="center" wrapText="1"/>
      <protection locked="0"/>
    </xf>
    <xf numFmtId="4" fontId="31" fillId="0" borderId="93" xfId="0" applyNumberFormat="1" applyFont="1" applyBorder="1" applyAlignment="1" applyProtection="1">
      <alignment vertical="center" wrapText="1"/>
      <protection locked="0"/>
    </xf>
    <xf numFmtId="4" fontId="31" fillId="0" borderId="59" xfId="0" applyNumberFormat="1" applyFont="1" applyBorder="1" applyAlignment="1" applyProtection="1">
      <alignment vertical="center"/>
      <protection locked="0"/>
    </xf>
    <xf numFmtId="4" fontId="31" fillId="0" borderId="93" xfId="0" applyNumberFormat="1" applyFont="1" applyBorder="1" applyAlignment="1" applyProtection="1">
      <alignment vertical="center"/>
      <protection locked="0"/>
    </xf>
    <xf numFmtId="4" fontId="54" fillId="0" borderId="102" xfId="0" applyNumberFormat="1" applyFont="1" applyBorder="1" applyAlignment="1" applyProtection="1">
      <alignment horizontal="left" vertical="center" indent="1"/>
      <protection locked="0"/>
    </xf>
    <xf numFmtId="4" fontId="54" fillId="0" borderId="110" xfId="0" applyNumberFormat="1" applyFont="1" applyBorder="1" applyAlignment="1" applyProtection="1">
      <alignment horizontal="left" vertical="center" indent="1"/>
      <protection locked="0"/>
    </xf>
    <xf numFmtId="4" fontId="59" fillId="0" borderId="3" xfId="0" applyNumberFormat="1" applyFont="1" applyBorder="1" applyAlignment="1" applyProtection="1">
      <alignment horizontal="left" vertical="center" wrapText="1"/>
      <protection locked="0"/>
    </xf>
    <xf numFmtId="4" fontId="59" fillId="0" borderId="4" xfId="0" applyNumberFormat="1" applyFont="1" applyBorder="1" applyAlignment="1" applyProtection="1">
      <alignment horizontal="left" vertical="center" wrapText="1"/>
      <protection locked="0"/>
    </xf>
    <xf numFmtId="4" fontId="31" fillId="0" borderId="94" xfId="0" applyNumberFormat="1" applyFont="1" applyBorder="1" applyAlignment="1" applyProtection="1">
      <alignment vertical="center"/>
      <protection locked="0"/>
    </xf>
    <xf numFmtId="4" fontId="31" fillId="0" borderId="95" xfId="0" applyNumberFormat="1" applyFont="1" applyBorder="1" applyAlignment="1" applyProtection="1">
      <alignment vertical="center"/>
      <protection locked="0"/>
    </xf>
    <xf numFmtId="4" fontId="56" fillId="0" borderId="59" xfId="0" applyNumberFormat="1" applyFont="1" applyBorder="1" applyAlignment="1" applyProtection="1">
      <alignment vertical="center"/>
      <protection locked="0"/>
    </xf>
    <xf numFmtId="4" fontId="56" fillId="0" borderId="93" xfId="0" applyNumberFormat="1" applyFont="1" applyBorder="1" applyAlignment="1" applyProtection="1">
      <alignment vertical="center"/>
      <protection locked="0"/>
    </xf>
    <xf numFmtId="4" fontId="31" fillId="0" borderId="102" xfId="0" applyNumberFormat="1" applyFont="1" applyBorder="1" applyAlignment="1" applyProtection="1">
      <alignment vertical="center" wrapText="1"/>
      <protection locked="0"/>
    </xf>
    <xf numFmtId="4" fontId="31" fillId="0" borderId="110" xfId="0" applyNumberFormat="1" applyFont="1" applyBorder="1" applyAlignment="1" applyProtection="1">
      <alignment vertical="center" wrapText="1"/>
      <protection locked="0"/>
    </xf>
    <xf numFmtId="4" fontId="59" fillId="0" borderId="3" xfId="0" applyNumberFormat="1" applyFont="1" applyBorder="1" applyAlignment="1" applyProtection="1">
      <alignment vertical="center" wrapText="1"/>
      <protection locked="0"/>
    </xf>
    <xf numFmtId="4" fontId="59" fillId="0" borderId="4" xfId="0" applyNumberFormat="1" applyFont="1" applyBorder="1" applyAlignment="1" applyProtection="1">
      <alignment vertical="center" wrapText="1"/>
      <protection locked="0"/>
    </xf>
    <xf numFmtId="4" fontId="58" fillId="2" borderId="6" xfId="0" applyNumberFormat="1" applyFont="1" applyFill="1" applyBorder="1" applyAlignment="1" applyProtection="1">
      <alignment horizontal="center" vertical="center"/>
      <protection locked="0"/>
    </xf>
    <xf numFmtId="4" fontId="58" fillId="2" borderId="89" xfId="0" applyNumberFormat="1" applyFont="1" applyFill="1" applyBorder="1" applyAlignment="1" applyProtection="1">
      <alignment horizontal="center" vertical="center"/>
      <protection locked="0"/>
    </xf>
    <xf numFmtId="4" fontId="58" fillId="2" borderId="90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" fontId="35" fillId="2" borderId="3" xfId="0" applyNumberFormat="1" applyFont="1" applyFill="1" applyBorder="1" applyAlignment="1">
      <alignment horizontal="center" vertical="center" wrapText="1"/>
    </xf>
    <xf numFmtId="4" fontId="35" fillId="2" borderId="4" xfId="0" applyNumberFormat="1" applyFont="1" applyFill="1" applyBorder="1" applyAlignment="1">
      <alignment horizontal="center" vertical="center" wrapText="1"/>
    </xf>
    <xf numFmtId="4" fontId="35" fillId="2" borderId="5" xfId="0" applyNumberFormat="1" applyFont="1" applyFill="1" applyBorder="1" applyAlignment="1">
      <alignment horizontal="center" vertical="center" wrapText="1"/>
    </xf>
    <xf numFmtId="4" fontId="35" fillId="2" borderId="3" xfId="0" applyNumberFormat="1" applyFont="1" applyFill="1" applyBorder="1" applyAlignment="1">
      <alignment horizontal="center" vertical="center"/>
    </xf>
    <xf numFmtId="4" fontId="35" fillId="2" borderId="5" xfId="0" applyNumberFormat="1" applyFont="1" applyFill="1" applyBorder="1" applyAlignment="1">
      <alignment horizontal="center" vertical="center"/>
    </xf>
    <xf numFmtId="4" fontId="35" fillId="2" borderId="4" xfId="0" applyNumberFormat="1" applyFont="1" applyFill="1" applyBorder="1" applyAlignment="1">
      <alignment horizontal="center" vertical="center"/>
    </xf>
    <xf numFmtId="4" fontId="36" fillId="0" borderId="91" xfId="0" applyNumberFormat="1" applyFont="1" applyBorder="1" applyAlignment="1">
      <alignment horizontal="right" vertical="center"/>
    </xf>
    <xf numFmtId="4" fontId="36" fillId="0" borderId="2" xfId="0" applyNumberFormat="1" applyFont="1" applyBorder="1" applyAlignment="1">
      <alignment horizontal="right" vertical="center"/>
    </xf>
    <xf numFmtId="4" fontId="21" fillId="0" borderId="0" xfId="0" applyNumberFormat="1" applyFont="1" applyAlignment="1">
      <alignment horizontal="center" vertical="center" wrapText="1"/>
    </xf>
    <xf numFmtId="4" fontId="55" fillId="6" borderId="3" xfId="0" applyNumberFormat="1" applyFont="1" applyFill="1" applyBorder="1" applyAlignment="1">
      <alignment horizontal="center" vertical="center" wrapText="1"/>
    </xf>
    <xf numFmtId="4" fontId="55" fillId="6" borderId="79" xfId="0" applyNumberFormat="1" applyFont="1" applyFill="1" applyBorder="1" applyAlignment="1">
      <alignment horizontal="center" vertical="center" wrapText="1"/>
    </xf>
    <xf numFmtId="4" fontId="22" fillId="0" borderId="76" xfId="0" applyNumberFormat="1" applyFont="1" applyBorder="1" applyAlignment="1">
      <alignment vertical="center" wrapText="1"/>
    </xf>
    <xf numFmtId="4" fontId="22" fillId="0" borderId="96" xfId="0" applyNumberFormat="1" applyFont="1" applyBorder="1" applyAlignment="1">
      <alignment vertical="center" wrapText="1"/>
    </xf>
    <xf numFmtId="4" fontId="22" fillId="0" borderId="59" xfId="0" applyNumberFormat="1" applyFont="1" applyBorder="1" applyAlignment="1">
      <alignment vertical="center" wrapText="1"/>
    </xf>
    <xf numFmtId="4" fontId="22" fillId="0" borderId="60" xfId="0" applyNumberFormat="1" applyFont="1" applyBorder="1" applyAlignment="1">
      <alignment vertical="center" wrapText="1"/>
    </xf>
    <xf numFmtId="4" fontId="22" fillId="0" borderId="102" xfId="0" applyNumberFormat="1" applyFont="1" applyBorder="1" applyAlignment="1">
      <alignment vertical="center" wrapText="1"/>
    </xf>
    <xf numFmtId="4" fontId="22" fillId="0" borderId="108" xfId="0" applyNumberFormat="1" applyFont="1" applyBorder="1" applyAlignment="1">
      <alignment vertical="center" wrapText="1"/>
    </xf>
    <xf numFmtId="4" fontId="56" fillId="0" borderId="97" xfId="0" applyNumberFormat="1" applyFont="1" applyBorder="1" applyAlignment="1">
      <alignment vertical="center" wrapText="1"/>
    </xf>
    <xf numFmtId="4" fontId="56" fillId="0" borderId="98" xfId="0" applyNumberFormat="1" applyFont="1" applyBorder="1" applyAlignment="1">
      <alignment vertical="center" wrapText="1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66" xfId="0" applyNumberFormat="1" applyFont="1" applyBorder="1" applyAlignment="1" applyProtection="1">
      <alignment horizontal="left" vertical="center" wrapText="1"/>
      <protection locked="0"/>
    </xf>
    <xf numFmtId="4" fontId="32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35" fillId="0" borderId="53" xfId="0" applyNumberFormat="1" applyFont="1" applyBorder="1" applyAlignment="1">
      <alignment horizontal="center" vertical="center"/>
    </xf>
    <xf numFmtId="4" fontId="35" fillId="0" borderId="12" xfId="0" applyNumberFormat="1" applyFont="1" applyBorder="1" applyAlignment="1">
      <alignment horizontal="center" vertical="center"/>
    </xf>
    <xf numFmtId="4" fontId="35" fillId="0" borderId="104" xfId="0" applyNumberFormat="1" applyFont="1" applyBorder="1" applyAlignment="1">
      <alignment horizontal="center" vertical="center"/>
    </xf>
    <xf numFmtId="4" fontId="20" fillId="0" borderId="0" xfId="0" applyNumberFormat="1" applyFont="1" applyAlignment="1">
      <alignment horizontal="left" vertical="center" wrapText="1"/>
    </xf>
    <xf numFmtId="4" fontId="54" fillId="0" borderId="59" xfId="0" applyNumberFormat="1" applyFont="1" applyBorder="1" applyAlignment="1" applyProtection="1">
      <alignment horizontal="left" vertical="center" wrapText="1"/>
      <protection locked="0"/>
    </xf>
    <xf numFmtId="4" fontId="54" fillId="0" borderId="54" xfId="0" applyNumberFormat="1" applyFont="1" applyBorder="1" applyAlignment="1" applyProtection="1">
      <alignment horizontal="left" vertical="center" wrapText="1"/>
      <protection locked="0"/>
    </xf>
    <xf numFmtId="4" fontId="51" fillId="0" borderId="0" xfId="0" applyNumberFormat="1" applyFont="1" applyAlignment="1">
      <alignment horizontal="left" vertical="center" wrapText="1"/>
    </xf>
    <xf numFmtId="0" fontId="52" fillId="0" borderId="0" xfId="0" applyFont="1" applyAlignment="1">
      <alignment horizontal="left" vertical="center" wrapText="1"/>
    </xf>
    <xf numFmtId="4" fontId="48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8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4" xfId="0" applyNumberFormat="1" applyFont="1" applyBorder="1" applyAlignment="1" applyProtection="1">
      <alignment horizontal="left" vertical="center" wrapText="1"/>
      <protection locked="0"/>
    </xf>
    <xf numFmtId="4" fontId="35" fillId="0" borderId="51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22" fillId="0" borderId="0" xfId="0" applyFont="1" applyAlignment="1">
      <alignment wrapText="1"/>
    </xf>
    <xf numFmtId="0" fontId="0" fillId="0" borderId="0" xfId="0" applyAlignment="1">
      <alignment wrapText="1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23" fillId="6" borderId="3" xfId="0" applyNumberFormat="1" applyFont="1" applyFill="1" applyBorder="1" applyAlignment="1" applyProtection="1">
      <alignment vertical="center"/>
      <protection locked="0"/>
    </xf>
    <xf numFmtId="4" fontId="23" fillId="6" borderId="5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horizontal="left" vertical="center"/>
    </xf>
    <xf numFmtId="4" fontId="23" fillId="6" borderId="3" xfId="0" applyNumberFormat="1" applyFont="1" applyFill="1" applyBorder="1" applyAlignment="1">
      <alignment horizontal="left" vertical="center"/>
    </xf>
    <xf numFmtId="4" fontId="23" fillId="6" borderId="5" xfId="0" applyNumberFormat="1" applyFont="1" applyFill="1" applyBorder="1" applyAlignment="1">
      <alignment horizontal="left" vertical="center"/>
    </xf>
    <xf numFmtId="4" fontId="36" fillId="0" borderId="59" xfId="0" applyNumberFormat="1" applyFont="1" applyBorder="1" applyAlignment="1" applyProtection="1">
      <alignment horizontal="justify" vertical="center"/>
      <protection locked="0"/>
    </xf>
    <xf numFmtId="4" fontId="36" fillId="0" borderId="54" xfId="0" applyNumberFormat="1" applyFont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40" fillId="0" borderId="54" xfId="0" applyNumberFormat="1" applyFont="1" applyBorder="1" applyAlignment="1" applyProtection="1">
      <alignment vertical="center" wrapText="1"/>
      <protection locked="0"/>
    </xf>
    <xf numFmtId="4" fontId="35" fillId="0" borderId="54" xfId="0" applyNumberFormat="1" applyFont="1" applyBorder="1" applyAlignment="1" applyProtection="1">
      <alignment vertical="center"/>
      <protection locked="0"/>
    </xf>
    <xf numFmtId="4" fontId="40" fillId="0" borderId="59" xfId="0" applyNumberFormat="1" applyFont="1" applyBorder="1" applyAlignment="1" applyProtection="1">
      <alignment horizontal="left" vertical="center"/>
      <protection locked="0"/>
    </xf>
    <xf numFmtId="4" fontId="40" fillId="0" borderId="54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horizontal="left" vertical="center" wrapText="1"/>
      <protection locked="0"/>
    </xf>
    <xf numFmtId="4" fontId="40" fillId="0" borderId="66" xfId="0" applyNumberFormat="1" applyFont="1" applyBorder="1" applyAlignment="1" applyProtection="1">
      <alignment horizontal="left" vertical="center" wrapText="1"/>
      <protection locked="0"/>
    </xf>
    <xf numFmtId="4" fontId="40" fillId="0" borderId="59" xfId="0" applyNumberFormat="1" applyFont="1" applyBorder="1" applyAlignment="1" applyProtection="1">
      <alignment vertical="center"/>
      <protection locked="0"/>
    </xf>
    <xf numFmtId="4" fontId="40" fillId="0" borderId="54" xfId="0" applyNumberFormat="1" applyFont="1" applyBorder="1" applyAlignment="1" applyProtection="1">
      <alignment vertical="center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66" xfId="0" applyNumberFormat="1" applyFont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6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22" fillId="0" borderId="76" xfId="0" applyNumberFormat="1" applyFont="1" applyBorder="1" applyAlignment="1" applyProtection="1">
      <alignment horizontal="left" vertical="center" wrapText="1"/>
      <protection locked="0"/>
    </xf>
    <xf numFmtId="4" fontId="22" fillId="0" borderId="47" xfId="0" applyNumberFormat="1" applyFont="1" applyBorder="1" applyAlignment="1" applyProtection="1">
      <alignment horizontal="left" vertical="center" wrapText="1"/>
      <protection locked="0"/>
    </xf>
    <xf numFmtId="4" fontId="22" fillId="0" borderId="59" xfId="0" applyNumberFormat="1" applyFont="1" applyBorder="1" applyAlignment="1" applyProtection="1">
      <alignment horizontal="left" vertical="center"/>
      <protection locked="0"/>
    </xf>
    <xf numFmtId="4" fontId="22" fillId="0" borderId="54" xfId="0" applyNumberFormat="1" applyFont="1" applyBorder="1" applyAlignment="1" applyProtection="1">
      <alignment horizontal="left"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4" fontId="2" fillId="0" borderId="0" xfId="0" applyNumberFormat="1" applyFont="1" applyAlignment="1">
      <alignment vertical="center"/>
    </xf>
    <xf numFmtId="4" fontId="40" fillId="0" borderId="59" xfId="0" applyNumberFormat="1" applyFont="1" applyBorder="1" applyAlignment="1">
      <alignment horizontal="left" vertical="center" wrapText="1"/>
    </xf>
    <xf numFmtId="0" fontId="0" fillId="0" borderId="60" xfId="0" applyBorder="1" applyAlignment="1">
      <alignment vertical="center"/>
    </xf>
    <xf numFmtId="4" fontId="40" fillId="0" borderId="59" xfId="0" applyNumberFormat="1" applyFont="1" applyBorder="1" applyAlignment="1">
      <alignment horizontal="left" vertical="center"/>
    </xf>
    <xf numFmtId="4" fontId="41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54" xfId="0" applyBorder="1" applyAlignment="1">
      <alignment vertical="center"/>
    </xf>
    <xf numFmtId="4" fontId="35" fillId="0" borderId="91" xfId="0" applyNumberFormat="1" applyFont="1" applyBorder="1" applyAlignment="1" applyProtection="1">
      <alignment vertical="center" wrapText="1"/>
      <protection locked="0"/>
    </xf>
    <xf numFmtId="0" fontId="44" fillId="0" borderId="2" xfId="0" applyFont="1" applyBorder="1" applyAlignment="1">
      <alignment vertical="center"/>
    </xf>
    <xf numFmtId="4" fontId="40" fillId="0" borderId="76" xfId="0" applyNumberFormat="1" applyFont="1" applyBorder="1" applyAlignment="1" applyProtection="1">
      <alignment horizontal="left" vertical="center" wrapText="1"/>
      <protection locked="0"/>
    </xf>
    <xf numFmtId="0" fontId="0" fillId="0" borderId="96" xfId="0" applyBorder="1" applyAlignment="1">
      <alignment vertical="center"/>
    </xf>
    <xf numFmtId="4" fontId="40" fillId="0" borderId="59" xfId="0" applyNumberFormat="1" applyFont="1" applyBorder="1" applyAlignment="1" applyProtection="1">
      <alignment horizontal="left" vertical="center" wrapText="1"/>
      <protection locked="0"/>
    </xf>
    <xf numFmtId="4" fontId="23" fillId="0" borderId="76" xfId="0" applyNumberFormat="1" applyFont="1" applyBorder="1" applyAlignment="1" applyProtection="1">
      <alignment vertical="center" wrapText="1"/>
      <protection locked="0"/>
    </xf>
    <xf numFmtId="0" fontId="0" fillId="0" borderId="47" xfId="0" applyBorder="1" applyAlignment="1">
      <alignment vertical="center"/>
    </xf>
    <xf numFmtId="4" fontId="23" fillId="0" borderId="59" xfId="0" applyNumberFormat="1" applyFont="1" applyBorder="1" applyAlignment="1" applyProtection="1">
      <alignment vertical="center" wrapText="1"/>
      <protection locked="0"/>
    </xf>
    <xf numFmtId="4" fontId="35" fillId="0" borderId="94" xfId="0" applyNumberFormat="1" applyFont="1" applyBorder="1" applyAlignment="1" applyProtection="1">
      <alignment vertical="center" wrapText="1"/>
      <protection locked="0"/>
    </xf>
    <xf numFmtId="0" fontId="0" fillId="0" borderId="51" xfId="0" applyBorder="1" applyAlignment="1">
      <alignment vertical="center"/>
    </xf>
    <xf numFmtId="4" fontId="35" fillId="0" borderId="59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66" xfId="0" applyNumberFormat="1" applyFont="1" applyBorder="1" applyAlignment="1" applyProtection="1">
      <alignment horizontal="justify" vertical="center"/>
      <protection locked="0"/>
    </xf>
    <xf numFmtId="4" fontId="35" fillId="6" borderId="3" xfId="0" applyNumberFormat="1" applyFont="1" applyFill="1" applyBorder="1" applyAlignment="1" applyProtection="1">
      <alignment horizontal="justify" vertical="center"/>
      <protection locked="0"/>
    </xf>
    <xf numFmtId="4" fontId="35" fillId="6" borderId="5" xfId="0" applyNumberFormat="1" applyFont="1" applyFill="1" applyBorder="1" applyAlignment="1" applyProtection="1">
      <alignment horizontal="justify" vertical="center"/>
      <protection locked="0"/>
    </xf>
    <xf numFmtId="4" fontId="23" fillId="6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35" fillId="0" borderId="76" xfId="0" applyNumberFormat="1" applyFont="1" applyBorder="1" applyAlignment="1" applyProtection="1">
      <alignment horizontal="justify" vertical="center"/>
      <protection locked="0"/>
    </xf>
    <xf numFmtId="4" fontId="35" fillId="0" borderId="47" xfId="0" applyNumberFormat="1" applyFont="1" applyBorder="1" applyAlignment="1" applyProtection="1">
      <alignment horizontal="justify" vertical="center"/>
      <protection locked="0"/>
    </xf>
    <xf numFmtId="4" fontId="40" fillId="0" borderId="59" xfId="0" applyNumberFormat="1" applyFont="1" applyBorder="1" applyAlignment="1" applyProtection="1">
      <alignment horizontal="justify" vertical="center"/>
      <protection locked="0"/>
    </xf>
    <xf numFmtId="4" fontId="40" fillId="0" borderId="54" xfId="0" applyNumberFormat="1" applyFont="1" applyBorder="1" applyAlignment="1" applyProtection="1">
      <alignment horizontal="justify" vertical="center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103" xfId="0" applyNumberFormat="1" applyFont="1" applyBorder="1" applyAlignment="1" applyProtection="1">
      <alignment horizontal="justify" vertical="center"/>
      <protection locked="0"/>
    </xf>
    <xf numFmtId="4" fontId="23" fillId="2" borderId="4" xfId="0" applyNumberFormat="1" applyFont="1" applyFill="1" applyBorder="1" applyAlignment="1">
      <alignment horizontal="center" vertical="center" wrapText="1"/>
    </xf>
    <xf numFmtId="4" fontId="23" fillId="2" borderId="3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 wrapText="1"/>
    </xf>
    <xf numFmtId="4" fontId="0" fillId="0" borderId="5" xfId="0" applyNumberFormat="1" applyBorder="1" applyAlignment="1">
      <alignment horizontal="center" vertical="center" wrapText="1"/>
    </xf>
    <xf numFmtId="4" fontId="23" fillId="6" borderId="3" xfId="0" applyNumberFormat="1" applyFont="1" applyFill="1" applyBorder="1" applyAlignment="1">
      <alignment horizontal="center" vertical="center"/>
    </xf>
    <xf numFmtId="4" fontId="23" fillId="6" borderId="5" xfId="0" applyNumberFormat="1" applyFont="1" applyFill="1" applyBorder="1" applyAlignment="1">
      <alignment horizontal="center" vertical="center"/>
    </xf>
    <xf numFmtId="4" fontId="36" fillId="0" borderId="76" xfId="0" applyNumberFormat="1" applyFont="1" applyBorder="1" applyAlignment="1">
      <alignment horizontal="left" vertical="center" wrapText="1"/>
    </xf>
    <xf numFmtId="4" fontId="36" fillId="0" borderId="47" xfId="0" applyNumberFormat="1" applyFont="1" applyBorder="1" applyAlignment="1">
      <alignment horizontal="left" vertical="center" wrapText="1"/>
    </xf>
    <xf numFmtId="4" fontId="35" fillId="2" borderId="3" xfId="0" applyNumberFormat="1" applyFont="1" applyFill="1" applyBorder="1" applyAlignment="1">
      <alignment horizontal="left" vertical="center" wrapText="1"/>
    </xf>
    <xf numFmtId="4" fontId="35" fillId="6" borderId="5" xfId="0" applyNumberFormat="1" applyFont="1" applyFill="1" applyBorder="1" applyAlignment="1">
      <alignment horizontal="left" vertical="center" wrapText="1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4" fontId="35" fillId="6" borderId="5" xfId="0" applyNumberFormat="1" applyFont="1" applyFill="1" applyBorder="1" applyAlignment="1" applyProtection="1">
      <alignment vertical="center" wrapText="1"/>
      <protection locked="0"/>
    </xf>
    <xf numFmtId="4" fontId="36" fillId="0" borderId="76" xfId="0" applyNumberFormat="1" applyFont="1" applyBorder="1" applyAlignment="1" applyProtection="1">
      <alignment vertical="center" wrapText="1"/>
      <protection locked="0"/>
    </xf>
    <xf numFmtId="4" fontId="36" fillId="0" borderId="47" xfId="0" applyNumberFormat="1" applyFont="1" applyBorder="1" applyAlignment="1" applyProtection="1">
      <alignment vertical="center" wrapText="1"/>
      <protection locked="0"/>
    </xf>
    <xf numFmtId="4" fontId="36" fillId="0" borderId="59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0" fontId="0" fillId="0" borderId="79" xfId="0" applyBorder="1" applyAlignment="1">
      <alignment vertical="center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4" fontId="35" fillId="2" borderId="76" xfId="0" applyNumberFormat="1" applyFont="1" applyFill="1" applyBorder="1" applyAlignment="1" applyProtection="1">
      <alignment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77" xfId="0" applyNumberFormat="1" applyFont="1" applyBorder="1" applyAlignment="1" applyProtection="1">
      <alignment horizontal="left" vertical="center" wrapText="1"/>
      <protection locked="0"/>
    </xf>
    <xf numFmtId="4" fontId="22" fillId="0" borderId="59" xfId="0" applyNumberFormat="1" applyFont="1" applyBorder="1" applyAlignment="1" applyProtection="1">
      <alignment horizontal="left" vertical="center" wrapText="1"/>
      <protection locked="0"/>
    </xf>
    <xf numFmtId="0" fontId="15" fillId="0" borderId="93" xfId="0" applyFont="1" applyBorder="1" applyAlignment="1">
      <alignment horizontal="left" vertical="center" wrapText="1"/>
    </xf>
    <xf numFmtId="0" fontId="15" fillId="0" borderId="54" xfId="0" applyFont="1" applyBorder="1" applyAlignment="1">
      <alignment horizontal="left" vertical="center" wrapText="1"/>
    </xf>
    <xf numFmtId="4" fontId="22" fillId="0" borderId="94" xfId="0" applyNumberFormat="1" applyFont="1" applyBorder="1" applyAlignment="1" applyProtection="1">
      <alignment horizontal="left" vertical="center" wrapText="1"/>
      <protection locked="0"/>
    </xf>
    <xf numFmtId="4" fontId="22" fillId="0" borderId="95" xfId="0" applyNumberFormat="1" applyFont="1" applyBorder="1" applyAlignment="1" applyProtection="1">
      <alignment horizontal="left" vertical="center" wrapText="1"/>
      <protection locked="0"/>
    </xf>
    <xf numFmtId="4" fontId="22" fillId="0" borderId="51" xfId="0" applyNumberFormat="1" applyFont="1" applyBorder="1" applyAlignment="1" applyProtection="1">
      <alignment horizontal="left" vertical="center" wrapText="1"/>
      <protection locked="0"/>
    </xf>
    <xf numFmtId="44" fontId="35" fillId="2" borderId="3" xfId="1" applyFont="1" applyFill="1" applyBorder="1" applyAlignment="1" applyProtection="1">
      <alignment horizontal="left" vertical="center" wrapText="1"/>
      <protection locked="0"/>
    </xf>
    <xf numFmtId="44" fontId="35" fillId="2" borderId="4" xfId="1" applyFont="1" applyFill="1" applyBorder="1" applyAlignment="1" applyProtection="1">
      <alignment horizontal="left" vertical="center" wrapText="1"/>
      <protection locked="0"/>
    </xf>
    <xf numFmtId="44" fontId="35" fillId="2" borderId="5" xfId="1" applyFont="1" applyFill="1" applyBorder="1" applyAlignment="1" applyProtection="1">
      <alignment horizontal="left" vertical="center" wrapText="1"/>
      <protection locked="0"/>
    </xf>
    <xf numFmtId="0" fontId="26" fillId="0" borderId="0" xfId="0" applyFont="1" applyAlignment="1">
      <alignment horizontal="left" vertical="center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92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23" fillId="6" borderId="31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6" xfId="0" applyFont="1" applyBorder="1" applyAlignment="1">
      <alignment horizontal="left" wrapText="1" indent="1"/>
    </xf>
    <xf numFmtId="0" fontId="14" fillId="0" borderId="82" xfId="0" applyFont="1" applyBorder="1" applyAlignment="1">
      <alignment horizontal="left" wrapText="1" indent="1"/>
    </xf>
    <xf numFmtId="0" fontId="14" fillId="0" borderId="39" xfId="0" applyFont="1" applyBorder="1" applyAlignment="1">
      <alignment horizontal="left" wrapText="1" indent="1"/>
    </xf>
    <xf numFmtId="0" fontId="14" fillId="0" borderId="84" xfId="0" applyFont="1" applyBorder="1" applyAlignment="1">
      <alignment horizontal="left" wrapText="1" indent="1"/>
    </xf>
    <xf numFmtId="0" fontId="34" fillId="0" borderId="5" xfId="0" applyFont="1" applyBorder="1" applyAlignment="1">
      <alignment horizontal="center" vertical="center"/>
    </xf>
    <xf numFmtId="0" fontId="26" fillId="0" borderId="0" xfId="0" applyFont="1" applyAlignment="1">
      <alignment horizontal="left"/>
    </xf>
    <xf numFmtId="14" fontId="29" fillId="0" borderId="0" xfId="0" applyNumberFormat="1" applyFont="1" applyAlignment="1">
      <alignment horizontal="left" wrapText="1"/>
    </xf>
    <xf numFmtId="0" fontId="29" fillId="0" borderId="0" xfId="0" applyFont="1" applyAlignment="1">
      <alignment horizontal="left" wrapText="1"/>
    </xf>
    <xf numFmtId="0" fontId="11" fillId="4" borderId="26" xfId="0" applyFont="1" applyFill="1" applyBorder="1" applyAlignment="1">
      <alignment wrapText="1"/>
    </xf>
    <xf numFmtId="0" fontId="11" fillId="4" borderId="81" xfId="0" applyFont="1" applyFill="1" applyBorder="1" applyAlignment="1">
      <alignment wrapText="1"/>
    </xf>
    <xf numFmtId="0" fontId="15" fillId="0" borderId="16" xfId="0" applyFont="1" applyBorder="1" applyAlignment="1">
      <alignment wrapText="1"/>
    </xf>
    <xf numFmtId="0" fontId="15" fillId="0" borderId="82" xfId="0" applyFont="1" applyBorder="1" applyAlignment="1">
      <alignment wrapText="1"/>
    </xf>
    <xf numFmtId="0" fontId="15" fillId="0" borderId="29" xfId="0" applyFont="1" applyBorder="1" applyAlignment="1">
      <alignment wrapText="1"/>
    </xf>
    <xf numFmtId="0" fontId="15" fillId="0" borderId="83" xfId="0" applyFont="1" applyBorder="1" applyAlignment="1">
      <alignment wrapText="1"/>
    </xf>
    <xf numFmtId="0" fontId="14" fillId="0" borderId="11" xfId="0" applyFont="1" applyBorder="1" applyAlignment="1">
      <alignment horizontal="left" wrapText="1" indent="1"/>
    </xf>
    <xf numFmtId="0" fontId="14" fillId="0" borderId="13" xfId="0" applyFont="1" applyBorder="1" applyAlignment="1">
      <alignment horizontal="left" wrapText="1" indent="1"/>
    </xf>
    <xf numFmtId="14" fontId="27" fillId="0" borderId="0" xfId="0" applyNumberFormat="1" applyFont="1" applyAlignment="1">
      <alignment horizontal="left" wrapText="1"/>
    </xf>
    <xf numFmtId="0" fontId="27" fillId="0" borderId="0" xfId="0" applyFont="1" applyAlignment="1">
      <alignment horizontal="left" wrapText="1"/>
    </xf>
    <xf numFmtId="0" fontId="11" fillId="4" borderId="28" xfId="0" applyFont="1" applyFill="1" applyBorder="1" applyAlignment="1">
      <alignment horizontal="center" wrapText="1"/>
    </xf>
    <xf numFmtId="0" fontId="0" fillId="0" borderId="48" xfId="0" applyBorder="1" applyAlignment="1">
      <alignment horizontal="center" wrapText="1"/>
    </xf>
    <xf numFmtId="0" fontId="11" fillId="4" borderId="76" xfId="0" applyFont="1" applyFill="1" applyBorder="1" applyAlignment="1">
      <alignment horizontal="center" wrapText="1"/>
    </xf>
    <xf numFmtId="0" fontId="11" fillId="4" borderId="77" xfId="0" applyFont="1" applyFill="1" applyBorder="1" applyAlignment="1">
      <alignment horizontal="center" wrapText="1"/>
    </xf>
    <xf numFmtId="0" fontId="11" fillId="4" borderId="47" xfId="0" applyFont="1" applyFill="1" applyBorder="1" applyAlignment="1">
      <alignment horizontal="center" wrapText="1"/>
    </xf>
    <xf numFmtId="0" fontId="16" fillId="4" borderId="16" xfId="0" applyFont="1" applyFill="1" applyBorder="1"/>
    <xf numFmtId="0" fontId="16" fillId="4" borderId="19" xfId="0" applyFont="1" applyFill="1" applyBorder="1"/>
    <xf numFmtId="0" fontId="16" fillId="4" borderId="39" xfId="0" applyFont="1" applyFill="1" applyBorder="1"/>
    <xf numFmtId="0" fontId="16" fillId="4" borderId="40" xfId="0" applyFont="1" applyFill="1" applyBorder="1"/>
    <xf numFmtId="0" fontId="20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14" fontId="27" fillId="0" borderId="0" xfId="0" applyNumberFormat="1" applyFont="1" applyBorder="1" applyAlignment="1">
      <alignment horizontal="left" wrapText="1"/>
    </xf>
    <xf numFmtId="0" fontId="27" fillId="0" borderId="0" xfId="0" applyFont="1" applyBorder="1" applyAlignment="1">
      <alignment horizontal="left" wrapText="1"/>
    </xf>
    <xf numFmtId="4" fontId="19" fillId="0" borderId="16" xfId="0" applyNumberFormat="1" applyFont="1" applyBorder="1" applyAlignment="1">
      <alignment vertical="center"/>
    </xf>
    <xf numFmtId="4" fontId="19" fillId="0" borderId="18" xfId="0" applyNumberFormat="1" applyFont="1" applyBorder="1" applyAlignment="1">
      <alignment vertical="center"/>
    </xf>
    <xf numFmtId="0" fontId="0" fillId="0" borderId="19" xfId="0" applyBorder="1"/>
    <xf numFmtId="0" fontId="18" fillId="0" borderId="16" xfId="0" applyFont="1" applyBorder="1"/>
    <xf numFmtId="0" fontId="18" fillId="0" borderId="19" xfId="0" applyFont="1" applyBorder="1"/>
    <xf numFmtId="0" fontId="16" fillId="0" borderId="16" xfId="0" applyFont="1" applyBorder="1"/>
    <xf numFmtId="0" fontId="16" fillId="0" borderId="19" xfId="0" applyFont="1" applyBorder="1"/>
    <xf numFmtId="0" fontId="17" fillId="5" borderId="16" xfId="0" applyFont="1" applyFill="1" applyBorder="1"/>
    <xf numFmtId="0" fontId="17" fillId="5" borderId="18" xfId="0" applyFont="1" applyFill="1" applyBorder="1"/>
    <xf numFmtId="0" fontId="16" fillId="5" borderId="16" xfId="0" applyFont="1" applyFill="1" applyBorder="1"/>
    <xf numFmtId="0" fontId="16" fillId="5" borderId="19" xfId="0" applyFont="1" applyFill="1" applyBorder="1"/>
    <xf numFmtId="0" fontId="18" fillId="0" borderId="35" xfId="0" applyFont="1" applyBorder="1"/>
    <xf numFmtId="0" fontId="18" fillId="0" borderId="36" xfId="0" applyFont="1" applyBorder="1"/>
    <xf numFmtId="0" fontId="16" fillId="5" borderId="37" xfId="0" applyFont="1" applyFill="1" applyBorder="1"/>
    <xf numFmtId="0" fontId="16" fillId="5" borderId="38" xfId="0" applyFont="1" applyFill="1" applyBorder="1"/>
    <xf numFmtId="0" fontId="16" fillId="3" borderId="16" xfId="0" applyFont="1" applyFill="1" applyBorder="1"/>
    <xf numFmtId="0" fontId="16" fillId="3" borderId="19" xfId="0" applyFont="1" applyFill="1" applyBorder="1"/>
    <xf numFmtId="0" fontId="13" fillId="0" borderId="16" xfId="0" applyFont="1" applyFill="1" applyBorder="1" applyProtection="1">
      <protection locked="0"/>
    </xf>
    <xf numFmtId="0" fontId="13" fillId="0" borderId="18" xfId="0" applyFont="1" applyFill="1" applyBorder="1" applyProtection="1">
      <protection locked="0"/>
    </xf>
    <xf numFmtId="0" fontId="13" fillId="0" borderId="19" xfId="0" applyFont="1" applyFill="1" applyBorder="1" applyProtection="1"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16" fillId="4" borderId="26" xfId="0" applyFont="1" applyFill="1" applyBorder="1" applyAlignment="1">
      <alignment horizontal="center" wrapText="1"/>
    </xf>
    <xf numFmtId="0" fontId="16" fillId="4" borderId="27" xfId="0" applyFont="1" applyFill="1" applyBorder="1" applyAlignment="1">
      <alignment horizontal="center" wrapText="1"/>
    </xf>
    <xf numFmtId="0" fontId="16" fillId="4" borderId="28" xfId="0" applyFont="1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wrapText="1"/>
    </xf>
    <xf numFmtId="0" fontId="16" fillId="4" borderId="30" xfId="0" applyFont="1" applyFill="1" applyBorder="1" applyAlignment="1">
      <alignment horizontal="center" wrapText="1"/>
    </xf>
    <xf numFmtId="0" fontId="16" fillId="4" borderId="11" xfId="0" applyFont="1" applyFill="1" applyBorder="1" applyAlignment="1">
      <alignment horizontal="center" wrapText="1"/>
    </xf>
    <xf numFmtId="0" fontId="16" fillId="4" borderId="32" xfId="0" applyFont="1" applyFill="1" applyBorder="1" applyAlignment="1">
      <alignment horizontal="center" wrapText="1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8" xfId="0" applyFont="1" applyBorder="1" applyProtection="1">
      <protection locked="0"/>
    </xf>
    <xf numFmtId="0" fontId="5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8" fillId="0" borderId="0" xfId="3" applyNumberFormat="1" applyFont="1" applyAlignment="1">
      <alignment horizontal="left" vertical="top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wrapText="1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</cellXfs>
  <cellStyles count="6">
    <cellStyle name="Normal 3" xfId="3" xr:uid="{65598594-091A-4631-B048-0163BB70EC47}"/>
    <cellStyle name="Normalny" xfId="0" builtinId="0"/>
    <cellStyle name="Normalny 2" xfId="4" xr:uid="{252A2ED3-8518-4992-8408-65CAD9A30B65}"/>
    <cellStyle name="Normalny 3" xfId="5" xr:uid="{9B65500F-EA55-42DA-AAC5-DB571F99CD41}"/>
    <cellStyle name="Normalny_dzielnice termin spr." xfId="2" xr:uid="{542DC47A-BA04-4E9E-96F4-10E037B65E40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1-Za&#322;&#261;czniki%20do%20bilansu%202024%20r/_za&#322;&#261;cznik%2021%20za%202024/Za&#322;acznik%20Nr%2021%20-%20zbiorcze%20automatyczne%20(4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GÓŁEM"/>
      <sheetName val="SP386-403, Zespoły"/>
      <sheetName val="SP25-351-1"/>
      <sheetName val="P209-426,ZS127"/>
      <sheetName val="P37-172"/>
      <sheetName val="LO, pozostałe"/>
    </sheetNames>
    <sheetDataSet>
      <sheetData sheetId="0"/>
      <sheetData sheetId="1">
        <row r="11">
          <cell r="B11">
            <v>0</v>
          </cell>
          <cell r="C11">
            <v>0</v>
          </cell>
          <cell r="D11">
            <v>75387580.280000001</v>
          </cell>
          <cell r="E11">
            <v>13101521.17</v>
          </cell>
          <cell r="F11">
            <v>717317.89</v>
          </cell>
          <cell r="G11">
            <v>10055446.300000001</v>
          </cell>
          <cell r="H11">
            <v>143295</v>
          </cell>
          <cell r="I11">
            <v>99405160.640000001</v>
          </cell>
        </row>
        <row r="12">
          <cell r="B12">
            <v>0</v>
          </cell>
          <cell r="C12">
            <v>0</v>
          </cell>
          <cell r="D12">
            <v>52813269.740000002</v>
          </cell>
          <cell r="E12">
            <v>3316963.0300000003</v>
          </cell>
          <cell r="F12">
            <v>114600</v>
          </cell>
          <cell r="G12">
            <v>1668963.69</v>
          </cell>
          <cell r="H12">
            <v>-143295</v>
          </cell>
          <cell r="I12">
            <v>57770501.460000001</v>
          </cell>
        </row>
        <row r="13">
          <cell r="B13">
            <v>0</v>
          </cell>
          <cell r="C13">
            <v>0</v>
          </cell>
          <cell r="D13">
            <v>2358930.79</v>
          </cell>
          <cell r="E13">
            <v>1482685.75</v>
          </cell>
          <cell r="F13">
            <v>72700</v>
          </cell>
          <cell r="G13">
            <v>581276.61</v>
          </cell>
          <cell r="H13">
            <v>0</v>
          </cell>
          <cell r="I13">
            <v>4495593.1500000004</v>
          </cell>
        </row>
        <row r="14">
          <cell r="B14">
            <v>0</v>
          </cell>
          <cell r="C14">
            <v>0</v>
          </cell>
          <cell r="D14">
            <v>50374388.950000003</v>
          </cell>
          <cell r="E14">
            <v>1770932.28</v>
          </cell>
          <cell r="F14">
            <v>41900</v>
          </cell>
          <cell r="G14">
            <v>1087687.08</v>
          </cell>
          <cell r="H14">
            <v>0</v>
          </cell>
          <cell r="I14">
            <v>53274908.310000002</v>
          </cell>
        </row>
        <row r="15">
          <cell r="B15">
            <v>0</v>
          </cell>
          <cell r="C15">
            <v>0</v>
          </cell>
          <cell r="D15">
            <v>79950</v>
          </cell>
          <cell r="E15">
            <v>63345</v>
          </cell>
          <cell r="F15">
            <v>0</v>
          </cell>
          <cell r="G15">
            <v>0</v>
          </cell>
          <cell r="H15">
            <v>-143295</v>
          </cell>
          <cell r="I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53859.8</v>
          </cell>
          <cell r="F16">
            <v>0</v>
          </cell>
          <cell r="G16">
            <v>59405.81</v>
          </cell>
          <cell r="H16">
            <v>0</v>
          </cell>
          <cell r="I16">
            <v>113265.61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53859.8</v>
          </cell>
          <cell r="F17">
            <v>0</v>
          </cell>
          <cell r="G17">
            <v>59405.81</v>
          </cell>
          <cell r="H17">
            <v>0</v>
          </cell>
          <cell r="I17">
            <v>113265.61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19">
          <cell r="B19">
            <v>0</v>
          </cell>
          <cell r="C19">
            <v>0</v>
          </cell>
          <cell r="D19">
            <v>128200850.02000001</v>
          </cell>
          <cell r="E19">
            <v>16364624.399999999</v>
          </cell>
          <cell r="F19">
            <v>831917.89</v>
          </cell>
          <cell r="G19">
            <v>11665004.18</v>
          </cell>
          <cell r="H19">
            <v>0</v>
          </cell>
          <cell r="I19">
            <v>157062396.48999998</v>
          </cell>
        </row>
        <row r="21">
          <cell r="B21">
            <v>0</v>
          </cell>
          <cell r="C21">
            <v>0</v>
          </cell>
          <cell r="D21">
            <v>37590130.590000004</v>
          </cell>
          <cell r="E21">
            <v>13054293.860000001</v>
          </cell>
          <cell r="F21">
            <v>717317.89</v>
          </cell>
          <cell r="G21">
            <v>10032218.34</v>
          </cell>
          <cell r="H21">
            <v>0</v>
          </cell>
          <cell r="I21">
            <v>61393960.680000007</v>
          </cell>
        </row>
        <row r="22">
          <cell r="B22">
            <v>0</v>
          </cell>
          <cell r="C22">
            <v>0</v>
          </cell>
          <cell r="D22">
            <v>2717804.71</v>
          </cell>
          <cell r="E22">
            <v>2209763.44</v>
          </cell>
          <cell r="F22">
            <v>114600</v>
          </cell>
          <cell r="G22">
            <v>1476618.7200000002</v>
          </cell>
          <cell r="H22">
            <v>0</v>
          </cell>
          <cell r="I22">
            <v>6518786.8700000001</v>
          </cell>
        </row>
        <row r="23">
          <cell r="B23">
            <v>0</v>
          </cell>
          <cell r="C23">
            <v>0</v>
          </cell>
          <cell r="D23">
            <v>2717804.71</v>
          </cell>
          <cell r="E23">
            <v>77722.319999999992</v>
          </cell>
          <cell r="F23">
            <v>0</v>
          </cell>
          <cell r="G23">
            <v>30645.769999999997</v>
          </cell>
          <cell r="H23">
            <v>0</v>
          </cell>
          <cell r="I23">
            <v>2826172.8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2132041.12</v>
          </cell>
          <cell r="F24">
            <v>114600</v>
          </cell>
          <cell r="G24">
            <v>1445972.9500000002</v>
          </cell>
          <cell r="H24">
            <v>0</v>
          </cell>
          <cell r="I24">
            <v>3692614.0700000003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53859.8</v>
          </cell>
          <cell r="F26">
            <v>0</v>
          </cell>
          <cell r="G26">
            <v>59405.81</v>
          </cell>
          <cell r="H26">
            <v>0</v>
          </cell>
          <cell r="I26">
            <v>113265.61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53859.8</v>
          </cell>
          <cell r="F27">
            <v>0</v>
          </cell>
          <cell r="G27">
            <v>59405.81</v>
          </cell>
          <cell r="H27">
            <v>0</v>
          </cell>
          <cell r="I27">
            <v>113265.61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0</v>
          </cell>
          <cell r="D29">
            <v>40307935.300000004</v>
          </cell>
          <cell r="E29">
            <v>15210197.5</v>
          </cell>
          <cell r="F29">
            <v>831917.89</v>
          </cell>
          <cell r="G29">
            <v>11449431.25</v>
          </cell>
          <cell r="H29">
            <v>0</v>
          </cell>
          <cell r="I29">
            <v>67799481.940000013</v>
          </cell>
        </row>
        <row r="31"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</row>
        <row r="36">
          <cell r="B36">
            <v>0</v>
          </cell>
          <cell r="C36">
            <v>0</v>
          </cell>
          <cell r="D36">
            <v>37797449.689999998</v>
          </cell>
          <cell r="E36">
            <v>47227.309999998659</v>
          </cell>
          <cell r="F36">
            <v>0</v>
          </cell>
          <cell r="G36">
            <v>23227.960000000894</v>
          </cell>
          <cell r="H36">
            <v>143295</v>
          </cell>
          <cell r="I36">
            <v>38011199.959999993</v>
          </cell>
        </row>
        <row r="37">
          <cell r="B37">
            <v>0</v>
          </cell>
          <cell r="C37">
            <v>0</v>
          </cell>
          <cell r="D37">
            <v>87892914.719999999</v>
          </cell>
          <cell r="E37">
            <v>1154426.8999999985</v>
          </cell>
          <cell r="F37">
            <v>0</v>
          </cell>
          <cell r="G37">
            <v>215572.9299999997</v>
          </cell>
          <cell r="H37">
            <v>0</v>
          </cell>
          <cell r="I37">
            <v>89262914.549999967</v>
          </cell>
        </row>
        <row r="52">
          <cell r="C52">
            <v>562977.15999999992</v>
          </cell>
        </row>
        <row r="53">
          <cell r="C53">
            <v>13816.8</v>
          </cell>
        </row>
        <row r="54">
          <cell r="C54">
            <v>6016.7999999999993</v>
          </cell>
        </row>
        <row r="55">
          <cell r="C55">
            <v>7800</v>
          </cell>
        </row>
        <row r="56">
          <cell r="C56">
            <v>0</v>
          </cell>
        </row>
        <row r="57">
          <cell r="C57">
            <v>0</v>
          </cell>
        </row>
        <row r="58">
          <cell r="C58">
            <v>0</v>
          </cell>
        </row>
        <row r="61">
          <cell r="C61">
            <v>562977.15999999992</v>
          </cell>
        </row>
        <row r="62">
          <cell r="C62">
            <v>13816.800000000001</v>
          </cell>
        </row>
        <row r="63">
          <cell r="C63">
            <v>0</v>
          </cell>
        </row>
        <row r="64">
          <cell r="C64">
            <v>13816.800000000001</v>
          </cell>
        </row>
        <row r="65">
          <cell r="C65">
            <v>0</v>
          </cell>
        </row>
        <row r="66">
          <cell r="C66">
            <v>0</v>
          </cell>
        </row>
        <row r="67">
          <cell r="C67">
            <v>0</v>
          </cell>
        </row>
        <row r="70">
          <cell r="C70">
            <v>0</v>
          </cell>
        </row>
        <row r="71">
          <cell r="C71">
            <v>0</v>
          </cell>
        </row>
        <row r="72">
          <cell r="C72">
            <v>0</v>
          </cell>
        </row>
        <row r="73">
          <cell r="C73">
            <v>0</v>
          </cell>
        </row>
        <row r="75">
          <cell r="C75">
            <v>0</v>
          </cell>
        </row>
        <row r="76">
          <cell r="C76">
            <v>0</v>
          </cell>
        </row>
        <row r="95">
          <cell r="B95">
            <v>0</v>
          </cell>
          <cell r="C95">
            <v>0</v>
          </cell>
          <cell r="D95">
            <v>0</v>
          </cell>
          <cell r="E95">
            <v>0</v>
          </cell>
        </row>
        <row r="96">
          <cell r="B96">
            <v>0</v>
          </cell>
          <cell r="C96">
            <v>0</v>
          </cell>
          <cell r="D96">
            <v>0</v>
          </cell>
          <cell r="E96">
            <v>0</v>
          </cell>
        </row>
        <row r="97">
          <cell r="B97">
            <v>0</v>
          </cell>
          <cell r="C97">
            <v>0</v>
          </cell>
          <cell r="D97">
            <v>0</v>
          </cell>
          <cell r="E97">
            <v>0</v>
          </cell>
        </row>
        <row r="98">
          <cell r="B98">
            <v>0</v>
          </cell>
          <cell r="C98">
            <v>0</v>
          </cell>
          <cell r="D98">
            <v>0</v>
          </cell>
          <cell r="E98">
            <v>0</v>
          </cell>
        </row>
        <row r="99">
          <cell r="B99">
            <v>0</v>
          </cell>
          <cell r="C99">
            <v>0</v>
          </cell>
          <cell r="D99">
            <v>0</v>
          </cell>
          <cell r="E99">
            <v>0</v>
          </cell>
        </row>
        <row r="100">
          <cell r="B100">
            <v>0</v>
          </cell>
          <cell r="C100">
            <v>0</v>
          </cell>
          <cell r="D100">
            <v>0</v>
          </cell>
          <cell r="E100">
            <v>0</v>
          </cell>
        </row>
        <row r="101">
          <cell r="B101">
            <v>0</v>
          </cell>
          <cell r="C101">
            <v>0</v>
          </cell>
          <cell r="D101">
            <v>0</v>
          </cell>
          <cell r="E101">
            <v>0</v>
          </cell>
        </row>
        <row r="102">
          <cell r="B102">
            <v>0</v>
          </cell>
          <cell r="C102">
            <v>0</v>
          </cell>
          <cell r="D102">
            <v>0</v>
          </cell>
          <cell r="E102">
            <v>0</v>
          </cell>
        </row>
        <row r="103">
          <cell r="B103">
            <v>0</v>
          </cell>
          <cell r="C103">
            <v>0</v>
          </cell>
          <cell r="D103">
            <v>0</v>
          </cell>
          <cell r="E103">
            <v>0</v>
          </cell>
        </row>
        <row r="105">
          <cell r="B105">
            <v>0</v>
          </cell>
          <cell r="C105">
            <v>0</v>
          </cell>
          <cell r="D105">
            <v>0</v>
          </cell>
          <cell r="E105">
            <v>0</v>
          </cell>
        </row>
        <row r="106">
          <cell r="B106">
            <v>0</v>
          </cell>
          <cell r="C106">
            <v>0</v>
          </cell>
          <cell r="D106">
            <v>0</v>
          </cell>
          <cell r="E106">
            <v>0</v>
          </cell>
        </row>
        <row r="107">
          <cell r="B107">
            <v>0</v>
          </cell>
          <cell r="C107">
            <v>0</v>
          </cell>
          <cell r="D107">
            <v>0</v>
          </cell>
          <cell r="E107">
            <v>0</v>
          </cell>
        </row>
        <row r="108">
          <cell r="B108">
            <v>0</v>
          </cell>
          <cell r="C108">
            <v>0</v>
          </cell>
          <cell r="D108">
            <v>0</v>
          </cell>
          <cell r="E108">
            <v>0</v>
          </cell>
        </row>
        <row r="109">
          <cell r="B109">
            <v>0</v>
          </cell>
          <cell r="C109">
            <v>0</v>
          </cell>
          <cell r="D109">
            <v>0</v>
          </cell>
          <cell r="E109">
            <v>0</v>
          </cell>
        </row>
        <row r="110">
          <cell r="B110">
            <v>0</v>
          </cell>
          <cell r="C110">
            <v>0</v>
          </cell>
          <cell r="D110">
            <v>0</v>
          </cell>
          <cell r="E110">
            <v>0</v>
          </cell>
        </row>
        <row r="129">
          <cell r="B129">
            <v>0</v>
          </cell>
          <cell r="C129">
            <v>0</v>
          </cell>
        </row>
        <row r="131">
          <cell r="B131">
            <v>0</v>
          </cell>
          <cell r="C131">
            <v>0</v>
          </cell>
        </row>
        <row r="138">
          <cell r="B138">
            <v>0</v>
          </cell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</row>
        <row r="139">
          <cell r="B139">
            <v>0</v>
          </cell>
          <cell r="C139">
            <v>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</row>
        <row r="140">
          <cell r="B140">
            <v>0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</row>
        <row r="141">
          <cell r="B141">
            <v>0</v>
          </cell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</row>
        <row r="147">
          <cell r="B147">
            <v>0</v>
          </cell>
          <cell r="C147">
            <v>0</v>
          </cell>
        </row>
        <row r="171">
          <cell r="C171">
            <v>0</v>
          </cell>
          <cell r="D171">
            <v>44934.04</v>
          </cell>
        </row>
        <row r="173">
          <cell r="C173">
            <v>0</v>
          </cell>
          <cell r="D173">
            <v>0</v>
          </cell>
        </row>
        <row r="174">
          <cell r="C174">
            <v>0</v>
          </cell>
          <cell r="D174">
            <v>0</v>
          </cell>
        </row>
        <row r="175">
          <cell r="C175">
            <v>0</v>
          </cell>
          <cell r="D175">
            <v>0</v>
          </cell>
        </row>
        <row r="176">
          <cell r="C176">
            <v>0</v>
          </cell>
          <cell r="D176">
            <v>0</v>
          </cell>
        </row>
        <row r="177">
          <cell r="C177">
            <v>0</v>
          </cell>
          <cell r="D177">
            <v>44934.04</v>
          </cell>
        </row>
        <row r="216"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</row>
        <row r="217">
          <cell r="C217"/>
          <cell r="D217"/>
          <cell r="E217"/>
          <cell r="F217"/>
          <cell r="G217"/>
          <cell r="H217"/>
          <cell r="I217"/>
        </row>
        <row r="218">
          <cell r="C218">
            <v>0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</row>
        <row r="219"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</row>
        <row r="220"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</row>
        <row r="221">
          <cell r="C221">
            <v>0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</row>
        <row r="223"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</row>
        <row r="224">
          <cell r="C224"/>
          <cell r="D224"/>
          <cell r="E224"/>
          <cell r="F224"/>
          <cell r="G224"/>
          <cell r="H224"/>
          <cell r="I224"/>
        </row>
        <row r="225">
          <cell r="C225">
            <v>0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</row>
        <row r="226">
          <cell r="C226">
            <v>0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</row>
        <row r="227">
          <cell r="C227">
            <v>0</v>
          </cell>
          <cell r="D227">
            <v>0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</row>
        <row r="228">
          <cell r="C228">
            <v>0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</row>
        <row r="236"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</row>
        <row r="237">
          <cell r="E237">
            <v>0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</row>
        <row r="238">
          <cell r="E238">
            <v>257532.15999999997</v>
          </cell>
          <cell r="F238">
            <v>20686.87</v>
          </cell>
          <cell r="G238">
            <v>11107.17</v>
          </cell>
          <cell r="H238">
            <v>1135.8600000000001</v>
          </cell>
          <cell r="I238">
            <v>265976</v>
          </cell>
        </row>
        <row r="239"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</row>
        <row r="240"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</row>
        <row r="253">
          <cell r="C253">
            <v>0</v>
          </cell>
          <cell r="D253">
            <v>0</v>
          </cell>
          <cell r="E253">
            <v>0</v>
          </cell>
          <cell r="F253">
            <v>0</v>
          </cell>
          <cell r="G253">
            <v>0</v>
          </cell>
        </row>
        <row r="254">
          <cell r="C254">
            <v>0</v>
          </cell>
          <cell r="D254">
            <v>0</v>
          </cell>
          <cell r="E254">
            <v>0</v>
          </cell>
          <cell r="F254">
            <v>0</v>
          </cell>
          <cell r="G254">
            <v>0</v>
          </cell>
        </row>
        <row r="255">
          <cell r="C255">
            <v>0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</row>
        <row r="256">
          <cell r="C256">
            <v>0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</row>
        <row r="257"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</row>
        <row r="258">
          <cell r="C258">
            <v>0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</row>
        <row r="259">
          <cell r="C259">
            <v>0</v>
          </cell>
          <cell r="D259">
            <v>0</v>
          </cell>
          <cell r="E259">
            <v>0</v>
          </cell>
          <cell r="F259">
            <v>0</v>
          </cell>
          <cell r="G259">
            <v>0</v>
          </cell>
        </row>
        <row r="260">
          <cell r="C260">
            <v>0</v>
          </cell>
          <cell r="D260">
            <v>0</v>
          </cell>
          <cell r="E260">
            <v>0</v>
          </cell>
          <cell r="F260">
            <v>0</v>
          </cell>
          <cell r="G260">
            <v>0</v>
          </cell>
        </row>
        <row r="261">
          <cell r="C261">
            <v>0</v>
          </cell>
          <cell r="D261">
            <v>0</v>
          </cell>
          <cell r="E261">
            <v>0</v>
          </cell>
          <cell r="F261">
            <v>0</v>
          </cell>
          <cell r="G261">
            <v>0</v>
          </cell>
        </row>
        <row r="262">
          <cell r="C262">
            <v>1200</v>
          </cell>
          <cell r="D262">
            <v>45800</v>
          </cell>
          <cell r="E262">
            <v>0</v>
          </cell>
          <cell r="F262">
            <v>0</v>
          </cell>
          <cell r="G262">
            <v>47000</v>
          </cell>
        </row>
        <row r="263">
          <cell r="C263">
            <v>0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</row>
        <row r="264">
          <cell r="C264">
            <v>0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</row>
        <row r="265">
          <cell r="C265">
            <v>0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</row>
        <row r="266">
          <cell r="C266">
            <v>0</v>
          </cell>
          <cell r="D266">
            <v>0</v>
          </cell>
          <cell r="E266">
            <v>0</v>
          </cell>
          <cell r="F266">
            <v>0</v>
          </cell>
          <cell r="G266">
            <v>0</v>
          </cell>
        </row>
        <row r="267">
          <cell r="C267">
            <v>0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</row>
        <row r="268">
          <cell r="C268">
            <v>0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</row>
        <row r="269"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</row>
        <row r="270">
          <cell r="C270">
            <v>0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</row>
        <row r="271">
          <cell r="C271">
            <v>0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</row>
        <row r="272">
          <cell r="C272">
            <v>0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</row>
        <row r="273">
          <cell r="C273">
            <v>0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</row>
        <row r="274">
          <cell r="C274">
            <v>0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</row>
        <row r="275"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</row>
        <row r="276">
          <cell r="C276">
            <v>0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</row>
        <row r="277">
          <cell r="C277">
            <v>1200</v>
          </cell>
          <cell r="D277">
            <v>45800</v>
          </cell>
          <cell r="E277">
            <v>0</v>
          </cell>
          <cell r="F277">
            <v>0</v>
          </cell>
          <cell r="G277">
            <v>47000</v>
          </cell>
        </row>
        <row r="278">
          <cell r="C278">
            <v>0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</row>
        <row r="279">
          <cell r="C279">
            <v>0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</row>
        <row r="280">
          <cell r="C280">
            <v>0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</row>
        <row r="281">
          <cell r="C281">
            <v>0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</row>
        <row r="282">
          <cell r="C282">
            <v>0</v>
          </cell>
          <cell r="D282">
            <v>0</v>
          </cell>
          <cell r="E282">
            <v>0</v>
          </cell>
          <cell r="F282">
            <v>0</v>
          </cell>
          <cell r="G282">
            <v>0</v>
          </cell>
        </row>
        <row r="283">
          <cell r="C283">
            <v>1200</v>
          </cell>
          <cell r="D283">
            <v>45800</v>
          </cell>
          <cell r="E283">
            <v>0</v>
          </cell>
          <cell r="F283">
            <v>0</v>
          </cell>
          <cell r="G283">
            <v>47000</v>
          </cell>
        </row>
        <row r="293">
          <cell r="C293">
            <v>0</v>
          </cell>
          <cell r="D293">
            <v>0</v>
          </cell>
        </row>
        <row r="294">
          <cell r="C294">
            <v>0</v>
          </cell>
          <cell r="D294">
            <v>0</v>
          </cell>
        </row>
        <row r="295">
          <cell r="C295">
            <v>0</v>
          </cell>
          <cell r="D295">
            <v>0</v>
          </cell>
        </row>
        <row r="296">
          <cell r="C296">
            <v>0</v>
          </cell>
          <cell r="D296">
            <v>0</v>
          </cell>
        </row>
        <row r="297">
          <cell r="C297">
            <v>0</v>
          </cell>
          <cell r="D297">
            <v>0</v>
          </cell>
        </row>
        <row r="298">
          <cell r="C298">
            <v>0</v>
          </cell>
          <cell r="D298">
            <v>0</v>
          </cell>
        </row>
        <row r="299">
          <cell r="C299">
            <v>0</v>
          </cell>
          <cell r="D299">
            <v>0</v>
          </cell>
        </row>
        <row r="300">
          <cell r="C300">
            <v>0</v>
          </cell>
          <cell r="D300">
            <v>0</v>
          </cell>
        </row>
        <row r="301">
          <cell r="C301">
            <v>0</v>
          </cell>
          <cell r="D301">
            <v>0</v>
          </cell>
        </row>
        <row r="302">
          <cell r="C302">
            <v>0</v>
          </cell>
          <cell r="D302">
            <v>0</v>
          </cell>
        </row>
        <row r="303">
          <cell r="C303">
            <v>0</v>
          </cell>
          <cell r="D303">
            <v>0</v>
          </cell>
        </row>
        <row r="304">
          <cell r="C304">
            <v>0</v>
          </cell>
          <cell r="D304">
            <v>0</v>
          </cell>
        </row>
        <row r="311">
          <cell r="C311">
            <v>0</v>
          </cell>
          <cell r="D311">
            <v>0</v>
          </cell>
        </row>
        <row r="312">
          <cell r="C312">
            <v>0</v>
          </cell>
          <cell r="D312">
            <v>0</v>
          </cell>
        </row>
        <row r="313">
          <cell r="C313">
            <v>0</v>
          </cell>
          <cell r="D313">
            <v>0</v>
          </cell>
        </row>
        <row r="332">
          <cell r="B332">
            <v>0</v>
          </cell>
          <cell r="C332">
            <v>0</v>
          </cell>
          <cell r="D332">
            <v>0</v>
          </cell>
          <cell r="E332">
            <v>0</v>
          </cell>
        </row>
        <row r="333">
          <cell r="B333">
            <v>0</v>
          </cell>
          <cell r="C333">
            <v>0</v>
          </cell>
          <cell r="D333">
            <v>0</v>
          </cell>
          <cell r="E333">
            <v>0</v>
          </cell>
        </row>
        <row r="334">
          <cell r="B334">
            <v>0</v>
          </cell>
          <cell r="C334">
            <v>0</v>
          </cell>
          <cell r="D334">
            <v>0</v>
          </cell>
          <cell r="E334">
            <v>0</v>
          </cell>
        </row>
        <row r="335">
          <cell r="B335">
            <v>0</v>
          </cell>
          <cell r="C335">
            <v>0</v>
          </cell>
          <cell r="D335">
            <v>0</v>
          </cell>
          <cell r="E335">
            <v>0</v>
          </cell>
        </row>
        <row r="336">
          <cell r="B336">
            <v>0</v>
          </cell>
          <cell r="C336">
            <v>0</v>
          </cell>
          <cell r="D336">
            <v>0</v>
          </cell>
          <cell r="E336">
            <v>0</v>
          </cell>
        </row>
        <row r="337">
          <cell r="B337">
            <v>0</v>
          </cell>
          <cell r="C337">
            <v>0</v>
          </cell>
          <cell r="D337">
            <v>0</v>
          </cell>
          <cell r="E337">
            <v>0</v>
          </cell>
        </row>
        <row r="338">
          <cell r="B338">
            <v>0</v>
          </cell>
          <cell r="C338">
            <v>0</v>
          </cell>
          <cell r="D338">
            <v>0</v>
          </cell>
          <cell r="E338">
            <v>0</v>
          </cell>
        </row>
        <row r="340">
          <cell r="B340">
            <v>0</v>
          </cell>
          <cell r="C340">
            <v>0</v>
          </cell>
          <cell r="D340">
            <v>0</v>
          </cell>
          <cell r="E340">
            <v>0</v>
          </cell>
        </row>
        <row r="341">
          <cell r="B341">
            <v>0</v>
          </cell>
          <cell r="C341">
            <v>0</v>
          </cell>
          <cell r="D341">
            <v>0</v>
          </cell>
          <cell r="E341">
            <v>0</v>
          </cell>
        </row>
        <row r="342">
          <cell r="B342">
            <v>0</v>
          </cell>
          <cell r="C342">
            <v>0</v>
          </cell>
          <cell r="D342">
            <v>0</v>
          </cell>
          <cell r="E342">
            <v>0</v>
          </cell>
        </row>
        <row r="343">
          <cell r="B343">
            <v>0</v>
          </cell>
          <cell r="C343">
            <v>0</v>
          </cell>
          <cell r="D343">
            <v>0</v>
          </cell>
          <cell r="E343">
            <v>0</v>
          </cell>
        </row>
        <row r="344">
          <cell r="B344">
            <v>0</v>
          </cell>
          <cell r="C344">
            <v>0</v>
          </cell>
          <cell r="D344">
            <v>0</v>
          </cell>
          <cell r="E344">
            <v>0</v>
          </cell>
        </row>
        <row r="345">
          <cell r="B345">
            <v>0</v>
          </cell>
          <cell r="C345">
            <v>0</v>
          </cell>
          <cell r="D345">
            <v>0</v>
          </cell>
          <cell r="E345">
            <v>0</v>
          </cell>
        </row>
        <row r="346">
          <cell r="B346">
            <v>0</v>
          </cell>
          <cell r="C346">
            <v>0</v>
          </cell>
        </row>
        <row r="377">
          <cell r="C377">
            <v>0</v>
          </cell>
          <cell r="D377">
            <v>0</v>
          </cell>
        </row>
        <row r="378">
          <cell r="C378">
            <v>0</v>
          </cell>
          <cell r="D378">
            <v>0</v>
          </cell>
        </row>
        <row r="379">
          <cell r="C379">
            <v>0</v>
          </cell>
          <cell r="D379">
            <v>0</v>
          </cell>
        </row>
        <row r="380">
          <cell r="C380">
            <v>0</v>
          </cell>
          <cell r="D380">
            <v>0</v>
          </cell>
        </row>
        <row r="381">
          <cell r="C381">
            <v>0</v>
          </cell>
          <cell r="D381">
            <v>0</v>
          </cell>
        </row>
        <row r="382">
          <cell r="C382">
            <v>0</v>
          </cell>
          <cell r="D382">
            <v>0</v>
          </cell>
        </row>
        <row r="383">
          <cell r="C383">
            <v>0</v>
          </cell>
          <cell r="D383">
            <v>0</v>
          </cell>
        </row>
        <row r="384">
          <cell r="C384">
            <v>0</v>
          </cell>
          <cell r="D384">
            <v>0</v>
          </cell>
        </row>
        <row r="385">
          <cell r="C385">
            <v>0</v>
          </cell>
          <cell r="D385">
            <v>0</v>
          </cell>
        </row>
        <row r="386">
          <cell r="C386">
            <v>0</v>
          </cell>
          <cell r="D386">
            <v>0</v>
          </cell>
        </row>
        <row r="418">
          <cell r="C418">
            <v>0</v>
          </cell>
          <cell r="D418">
            <v>0</v>
          </cell>
        </row>
        <row r="419">
          <cell r="C419">
            <v>0</v>
          </cell>
          <cell r="D419">
            <v>0</v>
          </cell>
        </row>
        <row r="420">
          <cell r="C420">
            <v>0</v>
          </cell>
          <cell r="D420">
            <v>0</v>
          </cell>
        </row>
        <row r="421">
          <cell r="C421">
            <v>0</v>
          </cell>
          <cell r="D421">
            <v>0</v>
          </cell>
        </row>
        <row r="422">
          <cell r="C422">
            <v>0</v>
          </cell>
          <cell r="D422">
            <v>0</v>
          </cell>
        </row>
        <row r="423">
          <cell r="C423">
            <v>0</v>
          </cell>
          <cell r="D423">
            <v>0</v>
          </cell>
        </row>
        <row r="424">
          <cell r="C424">
            <v>0</v>
          </cell>
          <cell r="D424">
            <v>0</v>
          </cell>
        </row>
        <row r="425">
          <cell r="C425">
            <v>0</v>
          </cell>
          <cell r="D425">
            <v>0</v>
          </cell>
        </row>
        <row r="426">
          <cell r="C426">
            <v>0</v>
          </cell>
          <cell r="D426">
            <v>0</v>
          </cell>
        </row>
        <row r="427">
          <cell r="C427">
            <v>0</v>
          </cell>
          <cell r="D427">
            <v>0</v>
          </cell>
        </row>
        <row r="428">
          <cell r="C428">
            <v>0</v>
          </cell>
          <cell r="D428">
            <v>0</v>
          </cell>
        </row>
        <row r="429">
          <cell r="C429">
            <v>0</v>
          </cell>
          <cell r="D429">
            <v>0</v>
          </cell>
        </row>
        <row r="430">
          <cell r="C430">
            <v>0</v>
          </cell>
          <cell r="D430">
            <v>0</v>
          </cell>
        </row>
        <row r="431">
          <cell r="C431">
            <v>0</v>
          </cell>
          <cell r="D431">
            <v>0</v>
          </cell>
        </row>
        <row r="432">
          <cell r="C432">
            <v>0</v>
          </cell>
          <cell r="D432">
            <v>0</v>
          </cell>
        </row>
        <row r="433">
          <cell r="C433">
            <v>0</v>
          </cell>
          <cell r="D433">
            <v>0</v>
          </cell>
        </row>
        <row r="434">
          <cell r="C434">
            <v>0</v>
          </cell>
          <cell r="D434">
            <v>0</v>
          </cell>
        </row>
        <row r="435">
          <cell r="C435">
            <v>0</v>
          </cell>
          <cell r="D435">
            <v>0</v>
          </cell>
        </row>
        <row r="436">
          <cell r="C436">
            <v>0</v>
          </cell>
          <cell r="D436">
            <v>0</v>
          </cell>
        </row>
        <row r="437">
          <cell r="C437">
            <v>0</v>
          </cell>
          <cell r="D437">
            <v>0</v>
          </cell>
        </row>
        <row r="438">
          <cell r="C438">
            <v>0</v>
          </cell>
          <cell r="D438">
            <v>0</v>
          </cell>
        </row>
        <row r="439">
          <cell r="C439">
            <v>0</v>
          </cell>
          <cell r="D439">
            <v>0</v>
          </cell>
        </row>
        <row r="440">
          <cell r="C440">
            <v>0</v>
          </cell>
          <cell r="D440">
            <v>0</v>
          </cell>
        </row>
        <row r="441">
          <cell r="C441">
            <v>0</v>
          </cell>
          <cell r="D441">
            <v>0</v>
          </cell>
        </row>
        <row r="442">
          <cell r="C442">
            <v>0</v>
          </cell>
          <cell r="D442">
            <v>0</v>
          </cell>
        </row>
        <row r="443">
          <cell r="C443">
            <v>0</v>
          </cell>
          <cell r="D443">
            <v>0</v>
          </cell>
        </row>
        <row r="444">
          <cell r="C444">
            <v>0</v>
          </cell>
          <cell r="D444">
            <v>0</v>
          </cell>
        </row>
        <row r="445">
          <cell r="C445">
            <v>0</v>
          </cell>
          <cell r="D445">
            <v>0</v>
          </cell>
        </row>
        <row r="446">
          <cell r="C446">
            <v>0</v>
          </cell>
          <cell r="D446">
            <v>0</v>
          </cell>
        </row>
        <row r="447">
          <cell r="C447">
            <v>0</v>
          </cell>
          <cell r="D447">
            <v>0</v>
          </cell>
        </row>
        <row r="458">
          <cell r="C458">
            <v>664.15000000000009</v>
          </cell>
          <cell r="D458">
            <v>2560.4599999999996</v>
          </cell>
        </row>
        <row r="459">
          <cell r="C459">
            <v>0</v>
          </cell>
          <cell r="D459">
            <v>0</v>
          </cell>
        </row>
        <row r="460">
          <cell r="C460">
            <v>0</v>
          </cell>
          <cell r="D460">
            <v>0</v>
          </cell>
        </row>
        <row r="461">
          <cell r="C461">
            <v>0</v>
          </cell>
          <cell r="D461">
            <v>0</v>
          </cell>
        </row>
        <row r="462">
          <cell r="C462">
            <v>0</v>
          </cell>
          <cell r="D462">
            <v>0</v>
          </cell>
        </row>
        <row r="463">
          <cell r="C463">
            <v>624.45000000000005</v>
          </cell>
          <cell r="D463">
            <v>675.82999999999993</v>
          </cell>
        </row>
        <row r="464">
          <cell r="C464">
            <v>0</v>
          </cell>
          <cell r="D464">
            <v>0</v>
          </cell>
        </row>
        <row r="465">
          <cell r="C465">
            <v>0</v>
          </cell>
          <cell r="D465">
            <v>0</v>
          </cell>
        </row>
        <row r="466">
          <cell r="C466">
            <v>0</v>
          </cell>
          <cell r="D466">
            <v>0</v>
          </cell>
        </row>
        <row r="467">
          <cell r="C467">
            <v>0</v>
          </cell>
          <cell r="D467">
            <v>0</v>
          </cell>
        </row>
        <row r="468">
          <cell r="C468">
            <v>39.700000000000003</v>
          </cell>
          <cell r="D468">
            <v>1884.63</v>
          </cell>
        </row>
        <row r="469">
          <cell r="C469">
            <v>69320.66</v>
          </cell>
          <cell r="D469">
            <v>75383.590000000011</v>
          </cell>
        </row>
        <row r="470">
          <cell r="C470">
            <v>0</v>
          </cell>
          <cell r="D470">
            <v>0</v>
          </cell>
        </row>
        <row r="471">
          <cell r="C471">
            <v>0</v>
          </cell>
          <cell r="D471">
            <v>0</v>
          </cell>
        </row>
        <row r="472">
          <cell r="C472">
            <v>245.16</v>
          </cell>
          <cell r="D472">
            <v>0</v>
          </cell>
        </row>
        <row r="473">
          <cell r="C473">
            <v>6154.29</v>
          </cell>
          <cell r="D473">
            <v>2487.38</v>
          </cell>
        </row>
        <row r="474">
          <cell r="C474">
            <v>47461.130000000005</v>
          </cell>
          <cell r="D474">
            <v>53332.22</v>
          </cell>
        </row>
        <row r="475">
          <cell r="C475">
            <v>9445.26</v>
          </cell>
          <cell r="D475">
            <v>15933.970000000001</v>
          </cell>
        </row>
        <row r="476">
          <cell r="C476">
            <v>0</v>
          </cell>
          <cell r="D476">
            <v>0</v>
          </cell>
        </row>
        <row r="477">
          <cell r="C477">
            <v>5631.64</v>
          </cell>
          <cell r="D477">
            <v>223.99</v>
          </cell>
        </row>
        <row r="478">
          <cell r="C478">
            <v>0</v>
          </cell>
          <cell r="D478">
            <v>0</v>
          </cell>
        </row>
        <row r="479">
          <cell r="C479">
            <v>383.18</v>
          </cell>
          <cell r="D479">
            <v>3406.03</v>
          </cell>
        </row>
        <row r="480">
          <cell r="C480">
            <v>69984.81</v>
          </cell>
          <cell r="D480">
            <v>77944.050000000017</v>
          </cell>
        </row>
        <row r="497">
          <cell r="C497">
            <v>0</v>
          </cell>
          <cell r="D497">
            <v>0</v>
          </cell>
        </row>
        <row r="498">
          <cell r="C498">
            <v>0</v>
          </cell>
          <cell r="D498">
            <v>0</v>
          </cell>
        </row>
        <row r="499">
          <cell r="C499">
            <v>0</v>
          </cell>
          <cell r="D499">
            <v>0</v>
          </cell>
        </row>
        <row r="500">
          <cell r="C500">
            <v>0</v>
          </cell>
          <cell r="D500">
            <v>0</v>
          </cell>
        </row>
        <row r="501">
          <cell r="C501">
            <v>0</v>
          </cell>
          <cell r="D501">
            <v>0</v>
          </cell>
        </row>
        <row r="502">
          <cell r="C502">
            <v>0</v>
          </cell>
          <cell r="D502">
            <v>0</v>
          </cell>
        </row>
        <row r="503">
          <cell r="C503">
            <v>0</v>
          </cell>
          <cell r="D503">
            <v>0</v>
          </cell>
        </row>
        <row r="504">
          <cell r="C504">
            <v>0</v>
          </cell>
          <cell r="D504">
            <v>0</v>
          </cell>
        </row>
        <row r="505">
          <cell r="C505">
            <v>0</v>
          </cell>
          <cell r="D505">
            <v>0</v>
          </cell>
        </row>
        <row r="506">
          <cell r="C506">
            <v>0</v>
          </cell>
          <cell r="D506">
            <v>0</v>
          </cell>
        </row>
        <row r="507">
          <cell r="C507">
            <v>0</v>
          </cell>
          <cell r="D507">
            <v>0</v>
          </cell>
        </row>
        <row r="508">
          <cell r="C508">
            <v>0</v>
          </cell>
          <cell r="D508">
            <v>0</v>
          </cell>
        </row>
        <row r="509">
          <cell r="C509">
            <v>0</v>
          </cell>
          <cell r="D509">
            <v>0</v>
          </cell>
        </row>
        <row r="510">
          <cell r="C510">
            <v>0</v>
          </cell>
          <cell r="D510">
            <v>0</v>
          </cell>
        </row>
        <row r="516">
          <cell r="C516">
            <v>76060.789999999994</v>
          </cell>
          <cell r="D516">
            <v>59205.24</v>
          </cell>
        </row>
        <row r="517">
          <cell r="C517">
            <v>76060.789999999994</v>
          </cell>
          <cell r="D517">
            <v>59205.24</v>
          </cell>
        </row>
        <row r="523">
          <cell r="C523">
            <v>1435567.83</v>
          </cell>
          <cell r="D523">
            <v>1757553.5400000003</v>
          </cell>
        </row>
        <row r="543">
          <cell r="B543">
            <v>0</v>
          </cell>
          <cell r="C543">
            <v>0</v>
          </cell>
          <cell r="D543">
            <v>0</v>
          </cell>
          <cell r="E543">
            <v>0</v>
          </cell>
          <cell r="F543">
            <v>0</v>
          </cell>
          <cell r="G543">
            <v>0</v>
          </cell>
          <cell r="H543">
            <v>0</v>
          </cell>
          <cell r="I543">
            <v>0</v>
          </cell>
        </row>
        <row r="544">
          <cell r="B544">
            <v>0</v>
          </cell>
          <cell r="C544">
            <v>0</v>
          </cell>
          <cell r="D544">
            <v>0</v>
          </cell>
          <cell r="E544">
            <v>0</v>
          </cell>
          <cell r="F544">
            <v>0</v>
          </cell>
          <cell r="G544">
            <v>0</v>
          </cell>
          <cell r="H544">
            <v>0</v>
          </cell>
          <cell r="I544">
            <v>0</v>
          </cell>
        </row>
        <row r="545">
          <cell r="B545">
            <v>0</v>
          </cell>
          <cell r="C545">
            <v>0</v>
          </cell>
          <cell r="D545">
            <v>0</v>
          </cell>
          <cell r="E545">
            <v>0</v>
          </cell>
          <cell r="F545">
            <v>0</v>
          </cell>
          <cell r="G545">
            <v>0</v>
          </cell>
          <cell r="H545">
            <v>0</v>
          </cell>
          <cell r="I545">
            <v>0</v>
          </cell>
        </row>
        <row r="546">
          <cell r="B546">
            <v>0</v>
          </cell>
          <cell r="C546">
            <v>0</v>
          </cell>
          <cell r="D546">
            <v>0</v>
          </cell>
          <cell r="E546">
            <v>0</v>
          </cell>
          <cell r="F546">
            <v>0</v>
          </cell>
          <cell r="G546">
            <v>0</v>
          </cell>
          <cell r="H546">
            <v>0</v>
          </cell>
          <cell r="I546">
            <v>0</v>
          </cell>
        </row>
        <row r="547">
          <cell r="B547">
            <v>0</v>
          </cell>
          <cell r="C547">
            <v>0</v>
          </cell>
          <cell r="D547">
            <v>0</v>
          </cell>
          <cell r="E547">
            <v>0</v>
          </cell>
          <cell r="F547">
            <v>0</v>
          </cell>
          <cell r="G547">
            <v>0</v>
          </cell>
          <cell r="H547">
            <v>0</v>
          </cell>
          <cell r="I547">
            <v>0</v>
          </cell>
        </row>
        <row r="548">
          <cell r="B548">
            <v>0</v>
          </cell>
          <cell r="C548">
            <v>0</v>
          </cell>
          <cell r="D548">
            <v>0</v>
          </cell>
          <cell r="E548">
            <v>0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</row>
        <row r="549">
          <cell r="B549">
            <v>0</v>
          </cell>
          <cell r="C549">
            <v>0</v>
          </cell>
          <cell r="D549">
            <v>0</v>
          </cell>
          <cell r="E549">
            <v>0</v>
          </cell>
          <cell r="F549">
            <v>0</v>
          </cell>
          <cell r="G549">
            <v>0</v>
          </cell>
          <cell r="H549">
            <v>0</v>
          </cell>
          <cell r="I549">
            <v>0</v>
          </cell>
        </row>
        <row r="550">
          <cell r="B550">
            <v>0</v>
          </cell>
          <cell r="C550">
            <v>0</v>
          </cell>
          <cell r="D550">
            <v>0</v>
          </cell>
          <cell r="E550">
            <v>0</v>
          </cell>
          <cell r="F550">
            <v>0</v>
          </cell>
          <cell r="G550">
            <v>0</v>
          </cell>
          <cell r="H550">
            <v>0</v>
          </cell>
          <cell r="I550">
            <v>0</v>
          </cell>
        </row>
        <row r="551">
          <cell r="B551">
            <v>0</v>
          </cell>
          <cell r="C551">
            <v>0</v>
          </cell>
          <cell r="D551">
            <v>0</v>
          </cell>
          <cell r="E551">
            <v>0</v>
          </cell>
          <cell r="F551">
            <v>0</v>
          </cell>
          <cell r="G551">
            <v>0</v>
          </cell>
          <cell r="H551">
            <v>0</v>
          </cell>
          <cell r="I551">
            <v>0</v>
          </cell>
        </row>
        <row r="552">
          <cell r="B552">
            <v>0</v>
          </cell>
          <cell r="C552">
            <v>0</v>
          </cell>
          <cell r="D552">
            <v>0</v>
          </cell>
          <cell r="E552">
            <v>0</v>
          </cell>
          <cell r="F552">
            <v>0</v>
          </cell>
          <cell r="G552">
            <v>0</v>
          </cell>
          <cell r="H552">
            <v>0</v>
          </cell>
          <cell r="I552">
            <v>0</v>
          </cell>
        </row>
        <row r="553">
          <cell r="B553">
            <v>0</v>
          </cell>
          <cell r="C553">
            <v>0</v>
          </cell>
          <cell r="D553">
            <v>0</v>
          </cell>
          <cell r="E553">
            <v>0</v>
          </cell>
          <cell r="F553">
            <v>0</v>
          </cell>
          <cell r="G553">
            <v>0</v>
          </cell>
          <cell r="H553">
            <v>0</v>
          </cell>
          <cell r="I553">
            <v>0</v>
          </cell>
        </row>
        <row r="554">
          <cell r="B554">
            <v>0</v>
          </cell>
          <cell r="C554">
            <v>0</v>
          </cell>
          <cell r="D554">
            <v>0</v>
          </cell>
          <cell r="E554">
            <v>0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</row>
        <row r="555">
          <cell r="B555">
            <v>0</v>
          </cell>
          <cell r="C555">
            <v>0</v>
          </cell>
          <cell r="D555">
            <v>0</v>
          </cell>
          <cell r="E555">
            <v>0</v>
          </cell>
          <cell r="F555">
            <v>0</v>
          </cell>
          <cell r="G555">
            <v>0</v>
          </cell>
          <cell r="H555">
            <v>0</v>
          </cell>
          <cell r="I555">
            <v>0</v>
          </cell>
        </row>
        <row r="556">
          <cell r="B556">
            <v>0</v>
          </cell>
          <cell r="C556">
            <v>0</v>
          </cell>
          <cell r="D556">
            <v>0</v>
          </cell>
          <cell r="E556">
            <v>0</v>
          </cell>
          <cell r="F556">
            <v>0</v>
          </cell>
          <cell r="G556">
            <v>0</v>
          </cell>
          <cell r="H556">
            <v>0</v>
          </cell>
          <cell r="I556">
            <v>0</v>
          </cell>
        </row>
        <row r="557">
          <cell r="B557">
            <v>0</v>
          </cell>
          <cell r="C557">
            <v>0</v>
          </cell>
          <cell r="D557">
            <v>0</v>
          </cell>
          <cell r="E557">
            <v>0</v>
          </cell>
          <cell r="F557">
            <v>0</v>
          </cell>
          <cell r="G557">
            <v>0</v>
          </cell>
          <cell r="H557">
            <v>0</v>
          </cell>
          <cell r="I557">
            <v>0</v>
          </cell>
        </row>
        <row r="558">
          <cell r="B558">
            <v>0</v>
          </cell>
          <cell r="C558">
            <v>0</v>
          </cell>
          <cell r="D558">
            <v>0</v>
          </cell>
          <cell r="E558">
            <v>0</v>
          </cell>
          <cell r="F558">
            <v>0</v>
          </cell>
          <cell r="G558">
            <v>0</v>
          </cell>
          <cell r="H558">
            <v>0</v>
          </cell>
          <cell r="I558">
            <v>0</v>
          </cell>
        </row>
        <row r="559">
          <cell r="B559">
            <v>0</v>
          </cell>
          <cell r="C559">
            <v>0</v>
          </cell>
          <cell r="D559">
            <v>0</v>
          </cell>
          <cell r="E559">
            <v>0</v>
          </cell>
          <cell r="F559">
            <v>0</v>
          </cell>
          <cell r="G559">
            <v>0</v>
          </cell>
          <cell r="H559">
            <v>0</v>
          </cell>
          <cell r="I559">
            <v>0</v>
          </cell>
        </row>
        <row r="578">
          <cell r="C578">
            <v>164466.37</v>
          </cell>
          <cell r="D578">
            <v>169880.71999999997</v>
          </cell>
        </row>
        <row r="579">
          <cell r="C579">
            <v>0</v>
          </cell>
          <cell r="D579">
            <v>0</v>
          </cell>
        </row>
        <row r="580">
          <cell r="C580">
            <v>7561.53</v>
          </cell>
          <cell r="D580">
            <v>5032.13</v>
          </cell>
        </row>
        <row r="581">
          <cell r="C581">
            <v>137496.16</v>
          </cell>
          <cell r="D581">
            <v>104473.3</v>
          </cell>
        </row>
        <row r="582">
          <cell r="C582">
            <v>0</v>
          </cell>
          <cell r="D582">
            <v>0</v>
          </cell>
        </row>
        <row r="583">
          <cell r="C583">
            <v>30.32</v>
          </cell>
          <cell r="D583">
            <v>30.32</v>
          </cell>
        </row>
        <row r="584">
          <cell r="C584">
            <v>30.32</v>
          </cell>
          <cell r="D584">
            <v>30.32</v>
          </cell>
        </row>
        <row r="585">
          <cell r="C585">
            <v>126862.1</v>
          </cell>
          <cell r="D585">
            <v>88480.74</v>
          </cell>
        </row>
        <row r="586">
          <cell r="C586">
            <v>0</v>
          </cell>
          <cell r="D586">
            <v>0</v>
          </cell>
        </row>
        <row r="587">
          <cell r="C587">
            <v>0</v>
          </cell>
          <cell r="D587">
            <v>0</v>
          </cell>
        </row>
        <row r="588">
          <cell r="C588">
            <v>10634.060000000001</v>
          </cell>
          <cell r="D588">
            <v>15992.559999999998</v>
          </cell>
        </row>
        <row r="589">
          <cell r="C589">
            <v>0</v>
          </cell>
          <cell r="D589">
            <v>0</v>
          </cell>
        </row>
        <row r="590">
          <cell r="C590">
            <v>309524.06</v>
          </cell>
          <cell r="D590">
            <v>279386.14999999997</v>
          </cell>
        </row>
        <row r="597">
          <cell r="B597">
            <v>0</v>
          </cell>
          <cell r="D597">
            <v>0</v>
          </cell>
        </row>
        <row r="628">
          <cell r="C628">
            <v>0</v>
          </cell>
          <cell r="D628">
            <v>0</v>
          </cell>
        </row>
        <row r="629">
          <cell r="C629">
            <v>0</v>
          </cell>
          <cell r="D629">
            <v>0</v>
          </cell>
        </row>
        <row r="630">
          <cell r="C630">
            <v>0</v>
          </cell>
          <cell r="D630">
            <v>0</v>
          </cell>
        </row>
        <row r="631">
          <cell r="C631">
            <v>0</v>
          </cell>
          <cell r="D631">
            <v>0</v>
          </cell>
        </row>
        <row r="677">
          <cell r="B677">
            <v>0</v>
          </cell>
          <cell r="C677">
            <v>0</v>
          </cell>
        </row>
        <row r="678">
          <cell r="B678">
            <v>0</v>
          </cell>
          <cell r="C678">
            <v>0</v>
          </cell>
        </row>
        <row r="680">
          <cell r="B680">
            <v>0</v>
          </cell>
          <cell r="C680">
            <v>0</v>
          </cell>
        </row>
        <row r="681">
          <cell r="B681">
            <v>0</v>
          </cell>
          <cell r="C681">
            <v>0</v>
          </cell>
        </row>
        <row r="682">
          <cell r="B682">
            <v>0</v>
          </cell>
          <cell r="C682">
            <v>0</v>
          </cell>
        </row>
        <row r="684">
          <cell r="B684">
            <v>0</v>
          </cell>
          <cell r="C684">
            <v>0</v>
          </cell>
        </row>
        <row r="685">
          <cell r="B685">
            <v>2320981.2000000002</v>
          </cell>
          <cell r="C685">
            <v>4520438</v>
          </cell>
        </row>
        <row r="686">
          <cell r="B686">
            <v>0</v>
          </cell>
          <cell r="C686">
            <v>0</v>
          </cell>
        </row>
        <row r="691">
          <cell r="B691">
            <v>0</v>
          </cell>
          <cell r="C691">
            <v>0</v>
          </cell>
        </row>
        <row r="692">
          <cell r="B692">
            <v>2320981.2000000002</v>
          </cell>
          <cell r="C692">
            <v>4520438</v>
          </cell>
        </row>
        <row r="693">
          <cell r="B693">
            <v>0</v>
          </cell>
          <cell r="C693">
            <v>0</v>
          </cell>
        </row>
        <row r="694">
          <cell r="B694">
            <v>0</v>
          </cell>
          <cell r="C694">
            <v>0</v>
          </cell>
        </row>
        <row r="695">
          <cell r="B695">
            <v>2320981.2000000002</v>
          </cell>
          <cell r="C695">
            <v>4520438</v>
          </cell>
        </row>
        <row r="702">
          <cell r="A702">
            <v>0</v>
          </cell>
          <cell r="B702">
            <v>0</v>
          </cell>
          <cell r="C702">
            <v>0</v>
          </cell>
          <cell r="D702">
            <v>0</v>
          </cell>
        </row>
        <row r="746">
          <cell r="E746">
            <v>3131751.01</v>
          </cell>
          <cell r="F746">
            <v>3282475.52</v>
          </cell>
        </row>
        <row r="747">
          <cell r="E747">
            <v>3131751.01</v>
          </cell>
          <cell r="F747">
            <v>3282475.52</v>
          </cell>
        </row>
        <row r="748">
          <cell r="E748">
            <v>0</v>
          </cell>
          <cell r="F748">
            <v>0</v>
          </cell>
        </row>
        <row r="749">
          <cell r="E749">
            <v>0</v>
          </cell>
          <cell r="F749">
            <v>0</v>
          </cell>
        </row>
        <row r="750">
          <cell r="E750">
            <v>0</v>
          </cell>
          <cell r="F750">
            <v>0</v>
          </cell>
        </row>
        <row r="751">
          <cell r="E751">
            <v>0</v>
          </cell>
          <cell r="F751">
            <v>0</v>
          </cell>
        </row>
        <row r="752">
          <cell r="E752">
            <v>0</v>
          </cell>
          <cell r="F752">
            <v>0</v>
          </cell>
        </row>
        <row r="753">
          <cell r="E753">
            <v>0</v>
          </cell>
          <cell r="F753">
            <v>0</v>
          </cell>
        </row>
        <row r="754">
          <cell r="E754">
            <v>0</v>
          </cell>
          <cell r="F754">
            <v>0</v>
          </cell>
        </row>
        <row r="755">
          <cell r="E755">
            <v>4218.2099999999991</v>
          </cell>
          <cell r="F755">
            <v>7959.2400000000016</v>
          </cell>
        </row>
        <row r="756">
          <cell r="E756">
            <v>0</v>
          </cell>
          <cell r="F756">
            <v>0</v>
          </cell>
        </row>
        <row r="757">
          <cell r="E757">
            <v>0</v>
          </cell>
          <cell r="F757">
            <v>0</v>
          </cell>
        </row>
        <row r="758">
          <cell r="E758">
            <v>0</v>
          </cell>
          <cell r="F758">
            <v>0</v>
          </cell>
        </row>
        <row r="759">
          <cell r="E759">
            <v>98411</v>
          </cell>
          <cell r="F759">
            <v>98387</v>
          </cell>
        </row>
        <row r="760">
          <cell r="E760">
            <v>0</v>
          </cell>
          <cell r="F760">
            <v>0</v>
          </cell>
        </row>
        <row r="761">
          <cell r="E761">
            <v>0</v>
          </cell>
          <cell r="F761">
            <v>0</v>
          </cell>
        </row>
        <row r="762">
          <cell r="E762">
            <v>0</v>
          </cell>
          <cell r="F762">
            <v>0</v>
          </cell>
        </row>
        <row r="763">
          <cell r="E763">
            <v>0</v>
          </cell>
          <cell r="F763">
            <v>0</v>
          </cell>
        </row>
        <row r="764">
          <cell r="E764">
            <v>0</v>
          </cell>
          <cell r="F764">
            <v>0</v>
          </cell>
        </row>
        <row r="765">
          <cell r="E765">
            <v>0</v>
          </cell>
          <cell r="F765">
            <v>0</v>
          </cell>
        </row>
        <row r="766">
          <cell r="E766">
            <v>0</v>
          </cell>
          <cell r="F766">
            <v>0</v>
          </cell>
        </row>
        <row r="767">
          <cell r="E767">
            <v>0</v>
          </cell>
          <cell r="F767">
            <v>0</v>
          </cell>
        </row>
        <row r="768">
          <cell r="E768">
            <v>0</v>
          </cell>
          <cell r="F768">
            <v>0</v>
          </cell>
        </row>
        <row r="769">
          <cell r="E769">
            <v>0</v>
          </cell>
          <cell r="F769">
            <v>0</v>
          </cell>
        </row>
        <row r="770">
          <cell r="E770">
            <v>0</v>
          </cell>
          <cell r="F770">
            <v>0</v>
          </cell>
        </row>
        <row r="771">
          <cell r="E771">
            <v>0</v>
          </cell>
          <cell r="F771">
            <v>0</v>
          </cell>
        </row>
        <row r="772">
          <cell r="E772">
            <v>0</v>
          </cell>
          <cell r="F772">
            <v>0</v>
          </cell>
        </row>
        <row r="773">
          <cell r="E773">
            <v>0</v>
          </cell>
          <cell r="F773">
            <v>0</v>
          </cell>
        </row>
        <row r="774">
          <cell r="E774">
            <v>98411</v>
          </cell>
          <cell r="F774">
            <v>98387</v>
          </cell>
        </row>
        <row r="775">
          <cell r="E775">
            <v>0</v>
          </cell>
          <cell r="F775">
            <v>0</v>
          </cell>
        </row>
        <row r="776">
          <cell r="E776">
            <v>0</v>
          </cell>
          <cell r="F776">
            <v>0</v>
          </cell>
        </row>
        <row r="777">
          <cell r="E777">
            <v>92395</v>
          </cell>
          <cell r="F777">
            <v>91720</v>
          </cell>
        </row>
        <row r="778">
          <cell r="E778">
            <v>0</v>
          </cell>
          <cell r="F778">
            <v>0</v>
          </cell>
        </row>
        <row r="779">
          <cell r="E779">
            <v>0</v>
          </cell>
          <cell r="F779">
            <v>0</v>
          </cell>
        </row>
        <row r="780">
          <cell r="E780">
            <v>0</v>
          </cell>
          <cell r="F780">
            <v>0</v>
          </cell>
        </row>
        <row r="781">
          <cell r="E781">
            <v>0</v>
          </cell>
          <cell r="F781">
            <v>0</v>
          </cell>
        </row>
        <row r="782">
          <cell r="E782">
            <v>0</v>
          </cell>
          <cell r="F782">
            <v>0</v>
          </cell>
        </row>
        <row r="783">
          <cell r="E783">
            <v>0</v>
          </cell>
          <cell r="F783">
            <v>0</v>
          </cell>
        </row>
        <row r="784">
          <cell r="E784">
            <v>0</v>
          </cell>
          <cell r="F784">
            <v>0</v>
          </cell>
        </row>
        <row r="785">
          <cell r="E785">
            <v>0</v>
          </cell>
          <cell r="F785">
            <v>0</v>
          </cell>
        </row>
        <row r="786">
          <cell r="E786">
            <v>0</v>
          </cell>
          <cell r="F786">
            <v>0</v>
          </cell>
        </row>
        <row r="787">
          <cell r="E787">
            <v>0</v>
          </cell>
          <cell r="F787">
            <v>0</v>
          </cell>
        </row>
        <row r="788">
          <cell r="E788">
            <v>6016</v>
          </cell>
          <cell r="F788">
            <v>6667</v>
          </cell>
        </row>
        <row r="789">
          <cell r="E789">
            <v>3234380.2199999997</v>
          </cell>
          <cell r="F789">
            <v>3388821.7600000002</v>
          </cell>
        </row>
        <row r="795">
          <cell r="C795">
            <v>3436933.5900000003</v>
          </cell>
          <cell r="D795">
            <v>3203640.53</v>
          </cell>
        </row>
        <row r="796">
          <cell r="C796">
            <v>0</v>
          </cell>
          <cell r="D796">
            <v>0</v>
          </cell>
        </row>
        <row r="797">
          <cell r="C797">
            <v>2658711.21</v>
          </cell>
          <cell r="D797">
            <v>3741844.7800000003</v>
          </cell>
        </row>
        <row r="798">
          <cell r="C798">
            <v>0</v>
          </cell>
          <cell r="D798">
            <v>0</v>
          </cell>
        </row>
        <row r="799">
          <cell r="C799">
            <v>0</v>
          </cell>
          <cell r="D799">
            <v>0</v>
          </cell>
        </row>
        <row r="800">
          <cell r="C800">
            <v>71305.98000000001</v>
          </cell>
          <cell r="D800">
            <v>70507.609999999986</v>
          </cell>
        </row>
        <row r="801">
          <cell r="C801">
            <v>0</v>
          </cell>
          <cell r="D801">
            <v>0</v>
          </cell>
        </row>
        <row r="802">
          <cell r="C802">
            <v>6230.4</v>
          </cell>
          <cell r="D802">
            <v>4591</v>
          </cell>
        </row>
        <row r="803">
          <cell r="C803">
            <v>0</v>
          </cell>
          <cell r="D803">
            <v>0</v>
          </cell>
        </row>
        <row r="804">
          <cell r="C804">
            <v>0</v>
          </cell>
          <cell r="D804">
            <v>0</v>
          </cell>
        </row>
        <row r="805">
          <cell r="C805">
            <v>6173181.1799999997</v>
          </cell>
          <cell r="D805">
            <v>7020583.919999999</v>
          </cell>
        </row>
        <row r="838">
          <cell r="E838">
            <v>0</v>
          </cell>
          <cell r="F838">
            <v>0</v>
          </cell>
        </row>
        <row r="839">
          <cell r="E839">
            <v>0</v>
          </cell>
          <cell r="F839">
            <v>0</v>
          </cell>
        </row>
        <row r="840">
          <cell r="E840">
            <v>0</v>
          </cell>
          <cell r="F840">
            <v>0</v>
          </cell>
        </row>
        <row r="841">
          <cell r="E841">
            <v>0</v>
          </cell>
          <cell r="F841">
            <v>0</v>
          </cell>
        </row>
        <row r="842">
          <cell r="E842">
            <v>0</v>
          </cell>
          <cell r="F842">
            <v>0</v>
          </cell>
        </row>
        <row r="843">
          <cell r="E843">
            <v>419914.09</v>
          </cell>
          <cell r="F843">
            <v>898582.2</v>
          </cell>
        </row>
        <row r="844">
          <cell r="E844">
            <v>0</v>
          </cell>
          <cell r="F844">
            <v>0</v>
          </cell>
        </row>
        <row r="845">
          <cell r="E845">
            <v>0</v>
          </cell>
          <cell r="F845">
            <v>0</v>
          </cell>
        </row>
        <row r="846">
          <cell r="E846">
            <v>9986.2799999999988</v>
          </cell>
          <cell r="F846">
            <v>0</v>
          </cell>
        </row>
        <row r="847">
          <cell r="E847">
            <v>0</v>
          </cell>
          <cell r="F847">
            <v>0</v>
          </cell>
        </row>
        <row r="848">
          <cell r="E848">
            <v>43588.100000000006</v>
          </cell>
          <cell r="F848">
            <v>366539.26</v>
          </cell>
        </row>
        <row r="849">
          <cell r="E849">
            <v>17494.13</v>
          </cell>
          <cell r="F849">
            <v>990.09</v>
          </cell>
        </row>
        <row r="850">
          <cell r="E850">
            <v>200</v>
          </cell>
          <cell r="F850">
            <v>0</v>
          </cell>
        </row>
        <row r="851">
          <cell r="E851">
            <v>0</v>
          </cell>
          <cell r="F851">
            <v>0</v>
          </cell>
        </row>
        <row r="852">
          <cell r="E852">
            <v>0</v>
          </cell>
          <cell r="F852">
            <v>0</v>
          </cell>
        </row>
        <row r="853">
          <cell r="E853">
            <v>348645.58000000007</v>
          </cell>
          <cell r="F853">
            <v>531052.85</v>
          </cell>
        </row>
        <row r="854">
          <cell r="E854">
            <v>419914.09</v>
          </cell>
          <cell r="F854">
            <v>898582.2</v>
          </cell>
        </row>
        <row r="881">
          <cell r="E881">
            <v>0</v>
          </cell>
          <cell r="F881">
            <v>0</v>
          </cell>
        </row>
        <row r="882">
          <cell r="E882">
            <v>28551.280000000002</v>
          </cell>
          <cell r="F882">
            <v>70912.87000000001</v>
          </cell>
        </row>
        <row r="883">
          <cell r="E883">
            <v>0</v>
          </cell>
          <cell r="F883">
            <v>0</v>
          </cell>
        </row>
        <row r="884">
          <cell r="E884">
            <v>17579.77</v>
          </cell>
          <cell r="F884">
            <v>4036.62</v>
          </cell>
        </row>
        <row r="885">
          <cell r="E885">
            <v>0</v>
          </cell>
          <cell r="F885">
            <v>0</v>
          </cell>
        </row>
        <row r="886">
          <cell r="E886">
            <v>0</v>
          </cell>
          <cell r="F886">
            <v>0</v>
          </cell>
        </row>
        <row r="887">
          <cell r="E887">
            <v>17579.77</v>
          </cell>
          <cell r="F887">
            <v>4036.62</v>
          </cell>
        </row>
        <row r="888">
          <cell r="E888">
            <v>10971.51</v>
          </cell>
          <cell r="F888">
            <v>66876.25</v>
          </cell>
        </row>
        <row r="889">
          <cell r="E889">
            <v>0</v>
          </cell>
          <cell r="F889">
            <v>0</v>
          </cell>
        </row>
        <row r="890">
          <cell r="E890">
            <v>0</v>
          </cell>
          <cell r="F890">
            <v>45800</v>
          </cell>
        </row>
        <row r="891">
          <cell r="E891">
            <v>0</v>
          </cell>
          <cell r="F891">
            <v>0</v>
          </cell>
        </row>
        <row r="892">
          <cell r="E892">
            <v>0</v>
          </cell>
          <cell r="F892">
            <v>0</v>
          </cell>
        </row>
        <row r="893">
          <cell r="E893">
            <v>10971.51</v>
          </cell>
          <cell r="F893">
            <v>21076.25</v>
          </cell>
        </row>
        <row r="894">
          <cell r="E894">
            <v>28551.280000000002</v>
          </cell>
          <cell r="F894">
            <v>70912.87000000001</v>
          </cell>
        </row>
        <row r="924">
          <cell r="E924">
            <v>0</v>
          </cell>
          <cell r="F924">
            <v>0</v>
          </cell>
        </row>
        <row r="925">
          <cell r="E925">
            <v>26717.780000000002</v>
          </cell>
          <cell r="F925">
            <v>19329.53</v>
          </cell>
        </row>
        <row r="926">
          <cell r="E926">
            <v>26717.780000000002</v>
          </cell>
          <cell r="F926">
            <v>19329.53</v>
          </cell>
        </row>
        <row r="927">
          <cell r="E927">
            <v>0</v>
          </cell>
          <cell r="F927">
            <v>0</v>
          </cell>
        </row>
        <row r="928">
          <cell r="E928">
            <v>6856.46</v>
          </cell>
          <cell r="F928">
            <v>145.76999999999998</v>
          </cell>
        </row>
        <row r="929">
          <cell r="E929">
            <v>0</v>
          </cell>
          <cell r="F929">
            <v>0</v>
          </cell>
        </row>
        <row r="930">
          <cell r="E930">
            <v>3098.11</v>
          </cell>
          <cell r="F930">
            <v>0</v>
          </cell>
        </row>
        <row r="931">
          <cell r="E931">
            <v>3758.35</v>
          </cell>
          <cell r="F931">
            <v>145.76999999999998</v>
          </cell>
        </row>
        <row r="932">
          <cell r="E932">
            <v>0</v>
          </cell>
          <cell r="F932">
            <v>0</v>
          </cell>
        </row>
        <row r="933">
          <cell r="E933">
            <v>0</v>
          </cell>
          <cell r="F933">
            <v>0</v>
          </cell>
        </row>
        <row r="934">
          <cell r="E934">
            <v>0</v>
          </cell>
          <cell r="F934">
            <v>0</v>
          </cell>
        </row>
        <row r="935">
          <cell r="E935">
            <v>0</v>
          </cell>
          <cell r="F935">
            <v>0</v>
          </cell>
        </row>
        <row r="936">
          <cell r="E936">
            <v>33574.240000000005</v>
          </cell>
          <cell r="F936">
            <v>19475.299999999996</v>
          </cell>
        </row>
        <row r="942">
          <cell r="E942">
            <v>0</v>
          </cell>
          <cell r="F942">
            <v>0</v>
          </cell>
        </row>
        <row r="943">
          <cell r="E943">
            <v>0</v>
          </cell>
          <cell r="F943">
            <v>0</v>
          </cell>
        </row>
        <row r="944">
          <cell r="E944">
            <v>0</v>
          </cell>
          <cell r="F944">
            <v>0</v>
          </cell>
        </row>
        <row r="945">
          <cell r="E945">
            <v>21331.03</v>
          </cell>
          <cell r="F945">
            <v>25253.530000000002</v>
          </cell>
        </row>
        <row r="946">
          <cell r="E946">
            <v>3005.6400000000003</v>
          </cell>
          <cell r="F946">
            <v>8393.59</v>
          </cell>
        </row>
        <row r="947">
          <cell r="E947">
            <v>0</v>
          </cell>
          <cell r="F947">
            <v>0</v>
          </cell>
        </row>
        <row r="948">
          <cell r="E948">
            <v>18059.400000000001</v>
          </cell>
          <cell r="F948">
            <v>16650.25</v>
          </cell>
        </row>
        <row r="949">
          <cell r="E949">
            <v>0</v>
          </cell>
          <cell r="F949">
            <v>0</v>
          </cell>
        </row>
        <row r="950">
          <cell r="E950">
            <v>265.99</v>
          </cell>
          <cell r="F950">
            <v>209.69</v>
          </cell>
        </row>
        <row r="951">
          <cell r="E951">
            <v>0</v>
          </cell>
          <cell r="F951">
            <v>0</v>
          </cell>
        </row>
        <row r="952">
          <cell r="E952">
            <v>21331.03</v>
          </cell>
          <cell r="F952">
            <v>25253.530000000002</v>
          </cell>
        </row>
        <row r="972">
          <cell r="C972">
            <v>0</v>
          </cell>
          <cell r="D972">
            <v>26696.38</v>
          </cell>
          <cell r="E972">
            <v>0</v>
          </cell>
          <cell r="F972">
            <v>376462.39999999997</v>
          </cell>
        </row>
        <row r="973">
          <cell r="C973">
            <v>0</v>
          </cell>
          <cell r="D973">
            <v>26696.38</v>
          </cell>
          <cell r="E973">
            <v>0</v>
          </cell>
          <cell r="F973">
            <v>376462.39999999997</v>
          </cell>
        </row>
        <row r="974">
          <cell r="C974">
            <v>0</v>
          </cell>
          <cell r="D974">
            <v>0</v>
          </cell>
          <cell r="E974">
            <v>0</v>
          </cell>
          <cell r="F974">
            <v>0</v>
          </cell>
        </row>
        <row r="975">
          <cell r="C975">
            <v>0</v>
          </cell>
          <cell r="D975">
            <v>0</v>
          </cell>
          <cell r="E975">
            <v>0</v>
          </cell>
          <cell r="F975">
            <v>0</v>
          </cell>
        </row>
        <row r="976">
          <cell r="C976">
            <v>0</v>
          </cell>
          <cell r="D976">
            <v>0</v>
          </cell>
          <cell r="E976">
            <v>0</v>
          </cell>
          <cell r="F976">
            <v>0</v>
          </cell>
        </row>
        <row r="977">
          <cell r="C977">
            <v>0</v>
          </cell>
          <cell r="D977">
            <v>0</v>
          </cell>
          <cell r="E977">
            <v>0</v>
          </cell>
          <cell r="F977">
            <v>36516.22</v>
          </cell>
        </row>
        <row r="978">
          <cell r="C978">
            <v>0</v>
          </cell>
          <cell r="D978">
            <v>26696.38</v>
          </cell>
          <cell r="E978">
            <v>0</v>
          </cell>
          <cell r="F978">
            <v>412978.62</v>
          </cell>
        </row>
        <row r="986">
          <cell r="C986">
            <v>941</v>
          </cell>
          <cell r="D986">
            <v>975</v>
          </cell>
        </row>
        <row r="992">
          <cell r="C992">
            <v>0</v>
          </cell>
        </row>
        <row r="1013">
          <cell r="C1013">
            <v>0</v>
          </cell>
        </row>
      </sheetData>
      <sheetData sheetId="2">
        <row r="11">
          <cell r="B11">
            <v>0</v>
          </cell>
          <cell r="C11">
            <v>0</v>
          </cell>
          <cell r="D11">
            <v>79641953.270000011</v>
          </cell>
          <cell r="E11">
            <v>12179772.77</v>
          </cell>
          <cell r="F11">
            <v>0</v>
          </cell>
          <cell r="G11">
            <v>10559398.960000001</v>
          </cell>
          <cell r="H11">
            <v>71340</v>
          </cell>
          <cell r="I11">
            <v>102452464.99999999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796149.11999999988</v>
          </cell>
          <cell r="F12">
            <v>0</v>
          </cell>
          <cell r="G12">
            <v>739326.02</v>
          </cell>
          <cell r="H12">
            <v>178128.6</v>
          </cell>
          <cell r="I12">
            <v>1713603.7399999998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796149.11999999988</v>
          </cell>
          <cell r="F13">
            <v>0</v>
          </cell>
          <cell r="G13">
            <v>739326.02</v>
          </cell>
          <cell r="H13">
            <v>178128.6</v>
          </cell>
          <cell r="I13">
            <v>1713603.7399999998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457672.28</v>
          </cell>
          <cell r="F16">
            <v>0</v>
          </cell>
          <cell r="G16">
            <v>176996.7</v>
          </cell>
          <cell r="H16">
            <v>0</v>
          </cell>
          <cell r="I16">
            <v>634668.98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453029.7</v>
          </cell>
          <cell r="F17">
            <v>0</v>
          </cell>
          <cell r="G17">
            <v>172496.7</v>
          </cell>
          <cell r="H17">
            <v>0</v>
          </cell>
          <cell r="I17">
            <v>625526.4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4642.58</v>
          </cell>
          <cell r="F18">
            <v>0</v>
          </cell>
          <cell r="G18">
            <v>4500</v>
          </cell>
          <cell r="H18">
            <v>0</v>
          </cell>
          <cell r="I18">
            <v>9142.58</v>
          </cell>
        </row>
        <row r="19">
          <cell r="B19">
            <v>0</v>
          </cell>
          <cell r="C19">
            <v>0</v>
          </cell>
          <cell r="D19">
            <v>79641953.270000011</v>
          </cell>
          <cell r="E19">
            <v>12518249.609999999</v>
          </cell>
          <cell r="F19">
            <v>0</v>
          </cell>
          <cell r="G19">
            <v>11121728.279999999</v>
          </cell>
          <cell r="H19">
            <v>249468.6</v>
          </cell>
          <cell r="I19">
            <v>103531399.75999999</v>
          </cell>
        </row>
        <row r="21">
          <cell r="B21">
            <v>0</v>
          </cell>
          <cell r="C21">
            <v>0</v>
          </cell>
          <cell r="D21">
            <v>54248962.810000002</v>
          </cell>
          <cell r="E21">
            <v>10944970.709999999</v>
          </cell>
          <cell r="F21">
            <v>0</v>
          </cell>
          <cell r="G21">
            <v>10559398.960000001</v>
          </cell>
          <cell r="H21">
            <v>0</v>
          </cell>
          <cell r="I21">
            <v>75753332.480000004</v>
          </cell>
        </row>
        <row r="22">
          <cell r="B22">
            <v>0</v>
          </cell>
          <cell r="C22">
            <v>0</v>
          </cell>
          <cell r="D22">
            <v>1782375.1300000004</v>
          </cell>
          <cell r="E22">
            <v>945322.52999999991</v>
          </cell>
          <cell r="F22">
            <v>0</v>
          </cell>
          <cell r="G22">
            <v>739326.02</v>
          </cell>
          <cell r="H22">
            <v>0</v>
          </cell>
          <cell r="I22">
            <v>3467023.6799999992</v>
          </cell>
        </row>
        <row r="23">
          <cell r="B23">
            <v>0</v>
          </cell>
          <cell r="C23">
            <v>0</v>
          </cell>
          <cell r="D23">
            <v>1782375.1300000004</v>
          </cell>
          <cell r="E23">
            <v>149173.41</v>
          </cell>
          <cell r="F23">
            <v>0</v>
          </cell>
          <cell r="G23">
            <v>0</v>
          </cell>
          <cell r="H23">
            <v>0</v>
          </cell>
          <cell r="I23">
            <v>1931548.5400000005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796149.11999999988</v>
          </cell>
          <cell r="F24">
            <v>0</v>
          </cell>
          <cell r="G24">
            <v>739326.02</v>
          </cell>
          <cell r="H24">
            <v>0</v>
          </cell>
          <cell r="I24">
            <v>1535475.14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457672.28</v>
          </cell>
          <cell r="F26">
            <v>0</v>
          </cell>
          <cell r="G26">
            <v>176996.7</v>
          </cell>
          <cell r="H26">
            <v>0</v>
          </cell>
          <cell r="I26">
            <v>634668.98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453029.7</v>
          </cell>
          <cell r="F27">
            <v>0</v>
          </cell>
          <cell r="G27">
            <v>172496.7</v>
          </cell>
          <cell r="H27">
            <v>0</v>
          </cell>
          <cell r="I27">
            <v>625526.4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4642.58</v>
          </cell>
          <cell r="F28">
            <v>0</v>
          </cell>
          <cell r="G28">
            <v>4500</v>
          </cell>
          <cell r="H28">
            <v>0</v>
          </cell>
          <cell r="I28">
            <v>9142.58</v>
          </cell>
        </row>
        <row r="29">
          <cell r="B29">
            <v>0</v>
          </cell>
          <cell r="C29">
            <v>0</v>
          </cell>
          <cell r="D29">
            <v>56031337.939999998</v>
          </cell>
          <cell r="E29">
            <v>11432620.960000001</v>
          </cell>
          <cell r="F29">
            <v>0</v>
          </cell>
          <cell r="G29">
            <v>11121728.279999999</v>
          </cell>
          <cell r="H29">
            <v>0</v>
          </cell>
          <cell r="I29">
            <v>78585687.179999992</v>
          </cell>
        </row>
        <row r="31"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</row>
        <row r="36">
          <cell r="B36">
            <v>0</v>
          </cell>
          <cell r="C36">
            <v>0</v>
          </cell>
          <cell r="D36">
            <v>25392990.460000001</v>
          </cell>
          <cell r="E36">
            <v>1234802.06</v>
          </cell>
          <cell r="F36">
            <v>0</v>
          </cell>
          <cell r="G36">
            <v>0</v>
          </cell>
          <cell r="H36">
            <v>71340</v>
          </cell>
          <cell r="I36">
            <v>26699132.520000003</v>
          </cell>
        </row>
        <row r="37">
          <cell r="B37">
            <v>0</v>
          </cell>
          <cell r="C37">
            <v>0</v>
          </cell>
          <cell r="D37">
            <v>23610615.330000002</v>
          </cell>
          <cell r="E37">
            <v>1085628.6499999999</v>
          </cell>
          <cell r="F37">
            <v>0</v>
          </cell>
          <cell r="G37">
            <v>0</v>
          </cell>
          <cell r="H37">
            <v>249468.6</v>
          </cell>
          <cell r="I37">
            <v>24945712.579999998</v>
          </cell>
        </row>
        <row r="52">
          <cell r="C52">
            <v>643502.67000000016</v>
          </cell>
        </row>
        <row r="53">
          <cell r="C53">
            <v>41759.31</v>
          </cell>
        </row>
        <row r="54">
          <cell r="C54">
            <v>41759.31</v>
          </cell>
        </row>
        <row r="55">
          <cell r="C55">
            <v>0</v>
          </cell>
        </row>
        <row r="56">
          <cell r="C56">
            <v>12915.5</v>
          </cell>
        </row>
        <row r="57">
          <cell r="C57">
            <v>1540.8</v>
          </cell>
        </row>
        <row r="58">
          <cell r="C58">
            <v>11374.7</v>
          </cell>
        </row>
        <row r="61">
          <cell r="C61">
            <v>643502.67000000016</v>
          </cell>
        </row>
        <row r="62">
          <cell r="C62">
            <v>41759.31</v>
          </cell>
        </row>
        <row r="63">
          <cell r="C63">
            <v>0</v>
          </cell>
        </row>
        <row r="64">
          <cell r="C64">
            <v>41759.31</v>
          </cell>
        </row>
        <row r="65">
          <cell r="C65">
            <v>12915.5</v>
          </cell>
        </row>
        <row r="66">
          <cell r="C66">
            <v>1540.8</v>
          </cell>
        </row>
        <row r="67">
          <cell r="C67">
            <v>11374.7</v>
          </cell>
        </row>
        <row r="70">
          <cell r="C70">
            <v>0</v>
          </cell>
        </row>
        <row r="71">
          <cell r="C71">
            <v>0</v>
          </cell>
        </row>
        <row r="72">
          <cell r="C72">
            <v>0</v>
          </cell>
        </row>
        <row r="73">
          <cell r="C73">
            <v>0</v>
          </cell>
        </row>
        <row r="75">
          <cell r="C75">
            <v>0</v>
          </cell>
        </row>
        <row r="76">
          <cell r="C76">
            <v>0</v>
          </cell>
        </row>
        <row r="95">
          <cell r="B95">
            <v>0</v>
          </cell>
          <cell r="C95">
            <v>0</v>
          </cell>
          <cell r="D95">
            <v>0</v>
          </cell>
          <cell r="E95">
            <v>0</v>
          </cell>
        </row>
        <row r="96">
          <cell r="B96">
            <v>0</v>
          </cell>
          <cell r="C96">
            <v>0</v>
          </cell>
          <cell r="D96">
            <v>0</v>
          </cell>
          <cell r="E96">
            <v>0</v>
          </cell>
        </row>
        <row r="97">
          <cell r="B97">
            <v>0</v>
          </cell>
          <cell r="C97">
            <v>0</v>
          </cell>
          <cell r="D97">
            <v>0</v>
          </cell>
          <cell r="E97">
            <v>0</v>
          </cell>
        </row>
        <row r="98">
          <cell r="B98">
            <v>0</v>
          </cell>
          <cell r="C98">
            <v>0</v>
          </cell>
          <cell r="D98">
            <v>0</v>
          </cell>
          <cell r="E98">
            <v>0</v>
          </cell>
        </row>
        <row r="99">
          <cell r="B99">
            <v>0</v>
          </cell>
          <cell r="C99">
            <v>0</v>
          </cell>
          <cell r="D99">
            <v>0</v>
          </cell>
          <cell r="E99">
            <v>0</v>
          </cell>
        </row>
        <row r="100">
          <cell r="B100">
            <v>0</v>
          </cell>
          <cell r="C100">
            <v>0</v>
          </cell>
          <cell r="D100">
            <v>0</v>
          </cell>
          <cell r="E100">
            <v>0</v>
          </cell>
        </row>
        <row r="101">
          <cell r="B101">
            <v>0</v>
          </cell>
          <cell r="C101">
            <v>0</v>
          </cell>
          <cell r="D101">
            <v>0</v>
          </cell>
          <cell r="E101">
            <v>0</v>
          </cell>
        </row>
        <row r="102">
          <cell r="B102">
            <v>0</v>
          </cell>
          <cell r="C102">
            <v>0</v>
          </cell>
          <cell r="D102">
            <v>0</v>
          </cell>
          <cell r="E102">
            <v>0</v>
          </cell>
        </row>
        <row r="103">
          <cell r="B103">
            <v>0</v>
          </cell>
          <cell r="C103">
            <v>0</v>
          </cell>
          <cell r="D103">
            <v>0</v>
          </cell>
          <cell r="E103">
            <v>0</v>
          </cell>
        </row>
        <row r="105">
          <cell r="B105">
            <v>0</v>
          </cell>
          <cell r="C105">
            <v>0</v>
          </cell>
          <cell r="D105">
            <v>0</v>
          </cell>
          <cell r="E105">
            <v>0</v>
          </cell>
        </row>
        <row r="106">
          <cell r="B106">
            <v>0</v>
          </cell>
          <cell r="C106">
            <v>0</v>
          </cell>
          <cell r="D106">
            <v>0</v>
          </cell>
          <cell r="E106">
            <v>0</v>
          </cell>
        </row>
        <row r="107">
          <cell r="B107">
            <v>0</v>
          </cell>
          <cell r="C107">
            <v>0</v>
          </cell>
          <cell r="D107">
            <v>0</v>
          </cell>
          <cell r="E107">
            <v>0</v>
          </cell>
        </row>
        <row r="108">
          <cell r="B108">
            <v>0</v>
          </cell>
          <cell r="C108">
            <v>0</v>
          </cell>
          <cell r="D108">
            <v>0</v>
          </cell>
          <cell r="E108">
            <v>0</v>
          </cell>
        </row>
        <row r="109">
          <cell r="B109">
            <v>0</v>
          </cell>
          <cell r="C109">
            <v>0</v>
          </cell>
          <cell r="D109">
            <v>0</v>
          </cell>
          <cell r="E109">
            <v>0</v>
          </cell>
        </row>
        <row r="110">
          <cell r="B110">
            <v>0</v>
          </cell>
          <cell r="C110">
            <v>0</v>
          </cell>
          <cell r="D110">
            <v>0</v>
          </cell>
          <cell r="E110">
            <v>0</v>
          </cell>
        </row>
        <row r="129">
          <cell r="B129">
            <v>0</v>
          </cell>
          <cell r="C129">
            <v>0</v>
          </cell>
        </row>
        <row r="131">
          <cell r="B131">
            <v>0</v>
          </cell>
          <cell r="C131">
            <v>0</v>
          </cell>
        </row>
        <row r="138">
          <cell r="B138">
            <v>0</v>
          </cell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</row>
        <row r="139">
          <cell r="B139">
            <v>0</v>
          </cell>
          <cell r="C139">
            <v>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</row>
        <row r="140">
          <cell r="B140">
            <v>0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</row>
        <row r="141">
          <cell r="B141">
            <v>0</v>
          </cell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</row>
        <row r="147">
          <cell r="B147">
            <v>0</v>
          </cell>
          <cell r="C147">
            <v>0</v>
          </cell>
        </row>
        <row r="171">
          <cell r="C171">
            <v>0</v>
          </cell>
          <cell r="D171">
            <v>0</v>
          </cell>
        </row>
        <row r="173">
          <cell r="C173">
            <v>0</v>
          </cell>
          <cell r="D173">
            <v>0</v>
          </cell>
        </row>
        <row r="174">
          <cell r="C174">
            <v>0</v>
          </cell>
          <cell r="D174">
            <v>0</v>
          </cell>
        </row>
        <row r="175">
          <cell r="C175">
            <v>0</v>
          </cell>
          <cell r="D175">
            <v>0</v>
          </cell>
        </row>
        <row r="176">
          <cell r="C176">
            <v>0</v>
          </cell>
          <cell r="D176">
            <v>0</v>
          </cell>
        </row>
        <row r="177">
          <cell r="C177">
            <v>0</v>
          </cell>
          <cell r="D177">
            <v>0</v>
          </cell>
        </row>
        <row r="216"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</row>
        <row r="217">
          <cell r="C217"/>
          <cell r="D217"/>
          <cell r="E217"/>
          <cell r="F217"/>
          <cell r="G217"/>
          <cell r="H217"/>
          <cell r="I217"/>
        </row>
        <row r="218">
          <cell r="C218">
            <v>0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</row>
        <row r="219"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</row>
        <row r="220"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</row>
        <row r="221">
          <cell r="C221">
            <v>0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</row>
        <row r="223"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</row>
        <row r="224">
          <cell r="C224"/>
          <cell r="D224"/>
          <cell r="E224"/>
          <cell r="F224"/>
          <cell r="G224"/>
          <cell r="H224"/>
          <cell r="I224"/>
        </row>
        <row r="225">
          <cell r="C225">
            <v>0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</row>
        <row r="226">
          <cell r="C226">
            <v>0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</row>
        <row r="227">
          <cell r="C227">
            <v>0</v>
          </cell>
          <cell r="D227">
            <v>0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</row>
        <row r="228">
          <cell r="C228">
            <v>0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</row>
        <row r="236"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</row>
        <row r="237">
          <cell r="E237">
            <v>0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</row>
        <row r="238">
          <cell r="E238">
            <v>121579.53</v>
          </cell>
          <cell r="F238">
            <v>6121.9199999999992</v>
          </cell>
          <cell r="G238">
            <v>5998.28</v>
          </cell>
          <cell r="H238">
            <v>221.38</v>
          </cell>
          <cell r="I238">
            <v>121481.79</v>
          </cell>
        </row>
        <row r="239"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</row>
        <row r="240"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</row>
        <row r="253">
          <cell r="C253">
            <v>0</v>
          </cell>
          <cell r="D253">
            <v>0</v>
          </cell>
          <cell r="E253">
            <v>0</v>
          </cell>
          <cell r="F253">
            <v>0</v>
          </cell>
          <cell r="G253">
            <v>0</v>
          </cell>
        </row>
        <row r="254">
          <cell r="C254">
            <v>0</v>
          </cell>
          <cell r="D254">
            <v>0</v>
          </cell>
          <cell r="E254">
            <v>0</v>
          </cell>
          <cell r="F254">
            <v>0</v>
          </cell>
          <cell r="G254">
            <v>0</v>
          </cell>
        </row>
        <row r="255">
          <cell r="C255">
            <v>0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</row>
        <row r="256">
          <cell r="C256">
            <v>0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</row>
        <row r="257"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</row>
        <row r="258">
          <cell r="C258">
            <v>0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</row>
        <row r="259">
          <cell r="C259">
            <v>0</v>
          </cell>
          <cell r="D259">
            <v>0</v>
          </cell>
          <cell r="E259">
            <v>0</v>
          </cell>
          <cell r="F259">
            <v>0</v>
          </cell>
          <cell r="G259">
            <v>0</v>
          </cell>
        </row>
        <row r="260">
          <cell r="C260">
            <v>0</v>
          </cell>
          <cell r="D260">
            <v>0</v>
          </cell>
          <cell r="E260">
            <v>0</v>
          </cell>
          <cell r="F260">
            <v>0</v>
          </cell>
          <cell r="G260">
            <v>0</v>
          </cell>
        </row>
        <row r="261">
          <cell r="C261">
            <v>0</v>
          </cell>
          <cell r="D261">
            <v>0</v>
          </cell>
          <cell r="E261">
            <v>0</v>
          </cell>
          <cell r="F261">
            <v>0</v>
          </cell>
          <cell r="G261">
            <v>0</v>
          </cell>
        </row>
        <row r="262">
          <cell r="C262">
            <v>79000</v>
          </cell>
          <cell r="D262">
            <v>42000</v>
          </cell>
          <cell r="E262">
            <v>0</v>
          </cell>
          <cell r="F262">
            <v>4000</v>
          </cell>
          <cell r="G262">
            <v>117000</v>
          </cell>
        </row>
        <row r="263">
          <cell r="C263">
            <v>0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</row>
        <row r="264">
          <cell r="C264">
            <v>0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</row>
        <row r="265">
          <cell r="C265">
            <v>0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</row>
        <row r="266">
          <cell r="C266">
            <v>0</v>
          </cell>
          <cell r="D266">
            <v>0</v>
          </cell>
          <cell r="E266">
            <v>0</v>
          </cell>
          <cell r="F266">
            <v>0</v>
          </cell>
          <cell r="G266">
            <v>0</v>
          </cell>
        </row>
        <row r="267">
          <cell r="C267">
            <v>23000</v>
          </cell>
          <cell r="D267">
            <v>22000</v>
          </cell>
          <cell r="E267">
            <v>0</v>
          </cell>
          <cell r="F267">
            <v>0</v>
          </cell>
          <cell r="G267">
            <v>45000</v>
          </cell>
        </row>
        <row r="268">
          <cell r="C268">
            <v>0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</row>
        <row r="269"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</row>
        <row r="270">
          <cell r="C270">
            <v>0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</row>
        <row r="271">
          <cell r="C271">
            <v>0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</row>
        <row r="272">
          <cell r="C272">
            <v>0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</row>
        <row r="273">
          <cell r="C273">
            <v>0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</row>
        <row r="274">
          <cell r="C274">
            <v>0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</row>
        <row r="275"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</row>
        <row r="276">
          <cell r="C276">
            <v>0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</row>
        <row r="277">
          <cell r="C277">
            <v>16000</v>
          </cell>
          <cell r="D277">
            <v>0</v>
          </cell>
          <cell r="E277">
            <v>0</v>
          </cell>
          <cell r="F277">
            <v>4000</v>
          </cell>
          <cell r="G277">
            <v>12000</v>
          </cell>
        </row>
        <row r="278">
          <cell r="C278">
            <v>0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</row>
        <row r="279">
          <cell r="C279">
            <v>0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</row>
        <row r="280">
          <cell r="C280">
            <v>0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</row>
        <row r="281">
          <cell r="C281">
            <v>0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</row>
        <row r="282">
          <cell r="C282">
            <v>40000</v>
          </cell>
          <cell r="D282">
            <v>20000</v>
          </cell>
          <cell r="E282">
            <v>0</v>
          </cell>
          <cell r="F282">
            <v>0</v>
          </cell>
          <cell r="G282">
            <v>60000</v>
          </cell>
        </row>
        <row r="283">
          <cell r="C283">
            <v>79000</v>
          </cell>
          <cell r="D283">
            <v>42000</v>
          </cell>
          <cell r="E283">
            <v>0</v>
          </cell>
          <cell r="F283">
            <v>4000</v>
          </cell>
          <cell r="G283">
            <v>117000</v>
          </cell>
        </row>
        <row r="293">
          <cell r="C293">
            <v>0</v>
          </cell>
          <cell r="D293">
            <v>0</v>
          </cell>
        </row>
        <row r="294">
          <cell r="C294">
            <v>0</v>
          </cell>
          <cell r="D294">
            <v>0</v>
          </cell>
        </row>
        <row r="295">
          <cell r="C295">
            <v>0</v>
          </cell>
          <cell r="D295">
            <v>0</v>
          </cell>
        </row>
        <row r="296">
          <cell r="C296">
            <v>0</v>
          </cell>
          <cell r="D296">
            <v>0</v>
          </cell>
        </row>
        <row r="297">
          <cell r="C297">
            <v>0</v>
          </cell>
          <cell r="D297">
            <v>0</v>
          </cell>
        </row>
        <row r="298">
          <cell r="C298">
            <v>0</v>
          </cell>
          <cell r="D298">
            <v>0</v>
          </cell>
        </row>
        <row r="299">
          <cell r="C299">
            <v>0</v>
          </cell>
          <cell r="D299">
            <v>0</v>
          </cell>
        </row>
        <row r="300">
          <cell r="C300">
            <v>0</v>
          </cell>
          <cell r="D300">
            <v>0</v>
          </cell>
        </row>
        <row r="301">
          <cell r="C301">
            <v>0</v>
          </cell>
          <cell r="D301">
            <v>0</v>
          </cell>
        </row>
        <row r="302">
          <cell r="C302">
            <v>0</v>
          </cell>
          <cell r="D302">
            <v>0</v>
          </cell>
        </row>
        <row r="303">
          <cell r="C303">
            <v>0</v>
          </cell>
          <cell r="D303">
            <v>0</v>
          </cell>
        </row>
        <row r="304">
          <cell r="C304">
            <v>0</v>
          </cell>
          <cell r="D304">
            <v>0</v>
          </cell>
        </row>
        <row r="311">
          <cell r="C311">
            <v>0</v>
          </cell>
          <cell r="D311">
            <v>0</v>
          </cell>
        </row>
        <row r="312">
          <cell r="C312">
            <v>0</v>
          </cell>
          <cell r="D312">
            <v>0</v>
          </cell>
        </row>
        <row r="313">
          <cell r="C313">
            <v>0</v>
          </cell>
          <cell r="D313">
            <v>0</v>
          </cell>
        </row>
        <row r="332">
          <cell r="B332">
            <v>0</v>
          </cell>
          <cell r="C332">
            <v>0</v>
          </cell>
          <cell r="D332">
            <v>0</v>
          </cell>
          <cell r="E332">
            <v>0</v>
          </cell>
        </row>
        <row r="333">
          <cell r="B333">
            <v>0</v>
          </cell>
          <cell r="C333">
            <v>0</v>
          </cell>
          <cell r="D333">
            <v>0</v>
          </cell>
          <cell r="E333">
            <v>0</v>
          </cell>
        </row>
        <row r="334">
          <cell r="B334">
            <v>0</v>
          </cell>
          <cell r="C334">
            <v>0</v>
          </cell>
          <cell r="D334">
            <v>0</v>
          </cell>
          <cell r="E334">
            <v>0</v>
          </cell>
        </row>
        <row r="335">
          <cell r="B335">
            <v>0</v>
          </cell>
          <cell r="C335">
            <v>0</v>
          </cell>
          <cell r="D335">
            <v>0</v>
          </cell>
          <cell r="E335">
            <v>0</v>
          </cell>
        </row>
        <row r="336">
          <cell r="B336">
            <v>0</v>
          </cell>
          <cell r="C336">
            <v>0</v>
          </cell>
          <cell r="D336">
            <v>0</v>
          </cell>
          <cell r="E336">
            <v>0</v>
          </cell>
        </row>
        <row r="337">
          <cell r="B337">
            <v>0</v>
          </cell>
          <cell r="C337">
            <v>0</v>
          </cell>
          <cell r="D337">
            <v>0</v>
          </cell>
          <cell r="E337">
            <v>0</v>
          </cell>
        </row>
        <row r="338">
          <cell r="B338">
            <v>0</v>
          </cell>
          <cell r="C338">
            <v>0</v>
          </cell>
          <cell r="D338">
            <v>0</v>
          </cell>
          <cell r="E338">
            <v>0</v>
          </cell>
        </row>
        <row r="340">
          <cell r="B340">
            <v>0</v>
          </cell>
          <cell r="C340">
            <v>0</v>
          </cell>
          <cell r="D340">
            <v>0</v>
          </cell>
          <cell r="E340">
            <v>0</v>
          </cell>
        </row>
        <row r="341">
          <cell r="B341">
            <v>0</v>
          </cell>
          <cell r="C341">
            <v>0</v>
          </cell>
          <cell r="D341">
            <v>0</v>
          </cell>
          <cell r="E341">
            <v>0</v>
          </cell>
        </row>
        <row r="342">
          <cell r="B342">
            <v>0</v>
          </cell>
          <cell r="C342">
            <v>0</v>
          </cell>
          <cell r="D342">
            <v>0</v>
          </cell>
          <cell r="E342">
            <v>0</v>
          </cell>
        </row>
        <row r="343">
          <cell r="B343">
            <v>0</v>
          </cell>
          <cell r="C343">
            <v>0</v>
          </cell>
          <cell r="D343">
            <v>0</v>
          </cell>
          <cell r="E343">
            <v>0</v>
          </cell>
        </row>
        <row r="344">
          <cell r="B344">
            <v>0</v>
          </cell>
          <cell r="C344">
            <v>0</v>
          </cell>
          <cell r="D344">
            <v>0</v>
          </cell>
          <cell r="E344">
            <v>0</v>
          </cell>
        </row>
        <row r="345">
          <cell r="B345">
            <v>0</v>
          </cell>
          <cell r="C345">
            <v>0</v>
          </cell>
          <cell r="D345">
            <v>0</v>
          </cell>
          <cell r="E345">
            <v>0</v>
          </cell>
        </row>
        <row r="346">
          <cell r="B346">
            <v>0</v>
          </cell>
          <cell r="C346">
            <v>0</v>
          </cell>
        </row>
        <row r="377">
          <cell r="C377">
            <v>0</v>
          </cell>
          <cell r="D377">
            <v>0</v>
          </cell>
        </row>
        <row r="378">
          <cell r="C378">
            <v>0</v>
          </cell>
          <cell r="D378">
            <v>0</v>
          </cell>
        </row>
        <row r="379">
          <cell r="C379">
            <v>0</v>
          </cell>
          <cell r="D379">
            <v>0</v>
          </cell>
        </row>
        <row r="380">
          <cell r="C380">
            <v>0</v>
          </cell>
          <cell r="D380">
            <v>0</v>
          </cell>
        </row>
        <row r="381">
          <cell r="C381">
            <v>0</v>
          </cell>
          <cell r="D381">
            <v>0</v>
          </cell>
        </row>
        <row r="382">
          <cell r="C382">
            <v>0</v>
          </cell>
          <cell r="D382">
            <v>0</v>
          </cell>
        </row>
        <row r="383">
          <cell r="C383">
            <v>0</v>
          </cell>
          <cell r="D383">
            <v>0</v>
          </cell>
        </row>
        <row r="384">
          <cell r="C384">
            <v>0</v>
          </cell>
          <cell r="D384">
            <v>0</v>
          </cell>
        </row>
        <row r="385">
          <cell r="C385">
            <v>0</v>
          </cell>
          <cell r="D385">
            <v>0</v>
          </cell>
        </row>
        <row r="386">
          <cell r="C386">
            <v>0</v>
          </cell>
          <cell r="D386">
            <v>0</v>
          </cell>
        </row>
        <row r="418">
          <cell r="C418">
            <v>0</v>
          </cell>
          <cell r="D418">
            <v>0</v>
          </cell>
        </row>
        <row r="419">
          <cell r="C419">
            <v>0</v>
          </cell>
          <cell r="D419">
            <v>0</v>
          </cell>
        </row>
        <row r="420">
          <cell r="C420">
            <v>0</v>
          </cell>
          <cell r="D420">
            <v>0</v>
          </cell>
        </row>
        <row r="421">
          <cell r="C421">
            <v>0</v>
          </cell>
          <cell r="D421">
            <v>0</v>
          </cell>
        </row>
        <row r="422">
          <cell r="C422">
            <v>0</v>
          </cell>
          <cell r="D422">
            <v>0</v>
          </cell>
        </row>
        <row r="423">
          <cell r="C423">
            <v>0</v>
          </cell>
          <cell r="D423">
            <v>0</v>
          </cell>
        </row>
        <row r="424">
          <cell r="C424">
            <v>0</v>
          </cell>
          <cell r="D424">
            <v>0</v>
          </cell>
        </row>
        <row r="425">
          <cell r="C425">
            <v>0</v>
          </cell>
          <cell r="D425">
            <v>0</v>
          </cell>
        </row>
        <row r="426">
          <cell r="C426">
            <v>0</v>
          </cell>
          <cell r="D426">
            <v>0</v>
          </cell>
        </row>
        <row r="427">
          <cell r="C427">
            <v>0</v>
          </cell>
          <cell r="D427">
            <v>0</v>
          </cell>
        </row>
        <row r="428">
          <cell r="C428">
            <v>0</v>
          </cell>
          <cell r="D428">
            <v>0</v>
          </cell>
        </row>
        <row r="429">
          <cell r="C429">
            <v>0</v>
          </cell>
          <cell r="D429">
            <v>0</v>
          </cell>
        </row>
        <row r="430">
          <cell r="C430">
            <v>0</v>
          </cell>
          <cell r="D430">
            <v>0</v>
          </cell>
        </row>
        <row r="431">
          <cell r="C431">
            <v>0</v>
          </cell>
          <cell r="D431">
            <v>0</v>
          </cell>
        </row>
        <row r="432">
          <cell r="C432">
            <v>0</v>
          </cell>
          <cell r="D432">
            <v>0</v>
          </cell>
        </row>
        <row r="433">
          <cell r="C433">
            <v>0</v>
          </cell>
          <cell r="D433">
            <v>0</v>
          </cell>
        </row>
        <row r="434">
          <cell r="C434">
            <v>0</v>
          </cell>
          <cell r="D434">
            <v>0</v>
          </cell>
        </row>
        <row r="435">
          <cell r="C435">
            <v>0</v>
          </cell>
          <cell r="D435">
            <v>0</v>
          </cell>
        </row>
        <row r="436">
          <cell r="C436">
            <v>0</v>
          </cell>
          <cell r="D436">
            <v>0</v>
          </cell>
        </row>
        <row r="437">
          <cell r="C437">
            <v>0</v>
          </cell>
          <cell r="D437">
            <v>0</v>
          </cell>
        </row>
        <row r="438">
          <cell r="C438">
            <v>0</v>
          </cell>
          <cell r="D438">
            <v>0</v>
          </cell>
        </row>
        <row r="439">
          <cell r="C439">
            <v>0</v>
          </cell>
          <cell r="D439">
            <v>0</v>
          </cell>
        </row>
        <row r="440">
          <cell r="C440">
            <v>0</v>
          </cell>
          <cell r="D440">
            <v>0</v>
          </cell>
        </row>
        <row r="441">
          <cell r="C441">
            <v>0</v>
          </cell>
          <cell r="D441">
            <v>0</v>
          </cell>
        </row>
        <row r="442">
          <cell r="C442">
            <v>0</v>
          </cell>
          <cell r="D442">
            <v>0</v>
          </cell>
        </row>
        <row r="443">
          <cell r="C443">
            <v>0</v>
          </cell>
          <cell r="D443">
            <v>0</v>
          </cell>
        </row>
        <row r="444">
          <cell r="C444">
            <v>0</v>
          </cell>
          <cell r="D444">
            <v>0</v>
          </cell>
        </row>
        <row r="445">
          <cell r="C445">
            <v>0</v>
          </cell>
          <cell r="D445">
            <v>0</v>
          </cell>
        </row>
        <row r="446">
          <cell r="C446">
            <v>0</v>
          </cell>
          <cell r="D446">
            <v>0</v>
          </cell>
        </row>
        <row r="447">
          <cell r="C447">
            <v>0</v>
          </cell>
          <cell r="D447">
            <v>0</v>
          </cell>
        </row>
        <row r="458">
          <cell r="C458">
            <v>2275.9</v>
          </cell>
          <cell r="D458">
            <v>4898.079999999999</v>
          </cell>
        </row>
        <row r="459">
          <cell r="C459">
            <v>0</v>
          </cell>
          <cell r="D459">
            <v>0</v>
          </cell>
        </row>
        <row r="460">
          <cell r="C460">
            <v>0</v>
          </cell>
          <cell r="D460">
            <v>0</v>
          </cell>
        </row>
        <row r="461">
          <cell r="C461">
            <v>0</v>
          </cell>
          <cell r="D461">
            <v>0</v>
          </cell>
        </row>
        <row r="462">
          <cell r="C462">
            <v>0</v>
          </cell>
          <cell r="D462">
            <v>0</v>
          </cell>
        </row>
        <row r="463">
          <cell r="C463">
            <v>1357.37</v>
          </cell>
          <cell r="D463">
            <v>2856.26</v>
          </cell>
        </row>
        <row r="464">
          <cell r="C464">
            <v>0</v>
          </cell>
          <cell r="D464">
            <v>224.84</v>
          </cell>
        </row>
        <row r="465">
          <cell r="C465">
            <v>0</v>
          </cell>
          <cell r="D465">
            <v>0</v>
          </cell>
        </row>
        <row r="466">
          <cell r="C466">
            <v>0</v>
          </cell>
          <cell r="D466">
            <v>0</v>
          </cell>
        </row>
        <row r="467">
          <cell r="C467">
            <v>0</v>
          </cell>
          <cell r="D467">
            <v>0</v>
          </cell>
        </row>
        <row r="468">
          <cell r="C468">
            <v>918.53</v>
          </cell>
          <cell r="D468">
            <v>1816.98</v>
          </cell>
        </row>
        <row r="469">
          <cell r="C469">
            <v>72338.150000000009</v>
          </cell>
          <cell r="D469">
            <v>71900.750000000015</v>
          </cell>
        </row>
        <row r="470">
          <cell r="C470">
            <v>0</v>
          </cell>
          <cell r="D470">
            <v>0</v>
          </cell>
        </row>
        <row r="471">
          <cell r="C471">
            <v>0</v>
          </cell>
          <cell r="D471">
            <v>0</v>
          </cell>
        </row>
        <row r="472">
          <cell r="C472">
            <v>0</v>
          </cell>
          <cell r="D472">
            <v>0</v>
          </cell>
        </row>
        <row r="473">
          <cell r="C473">
            <v>1407.69</v>
          </cell>
          <cell r="D473">
            <v>2176.42</v>
          </cell>
        </row>
        <row r="474">
          <cell r="C474">
            <v>61160.040000000008</v>
          </cell>
          <cell r="D474">
            <v>60667.180000000008</v>
          </cell>
        </row>
        <row r="475">
          <cell r="C475">
            <v>3551.86</v>
          </cell>
          <cell r="D475">
            <v>3424.5800000000004</v>
          </cell>
        </row>
        <row r="476">
          <cell r="C476">
            <v>0</v>
          </cell>
          <cell r="D476">
            <v>0</v>
          </cell>
        </row>
        <row r="477">
          <cell r="C477">
            <v>3362.2000000000003</v>
          </cell>
          <cell r="D477">
            <v>3186.8</v>
          </cell>
        </row>
        <row r="478">
          <cell r="C478">
            <v>0</v>
          </cell>
          <cell r="D478">
            <v>0</v>
          </cell>
        </row>
        <row r="479">
          <cell r="C479">
            <v>2856.36</v>
          </cell>
          <cell r="D479">
            <v>2445.77</v>
          </cell>
        </row>
        <row r="480">
          <cell r="C480">
            <v>74614.05</v>
          </cell>
          <cell r="D480">
            <v>76798.830000000016</v>
          </cell>
        </row>
        <row r="497">
          <cell r="C497">
            <v>0</v>
          </cell>
          <cell r="D497">
            <v>0</v>
          </cell>
        </row>
        <row r="498">
          <cell r="C498">
            <v>0</v>
          </cell>
          <cell r="D498">
            <v>0</v>
          </cell>
        </row>
        <row r="499">
          <cell r="C499">
            <v>0</v>
          </cell>
          <cell r="D499">
            <v>0</v>
          </cell>
        </row>
        <row r="500">
          <cell r="C500">
            <v>0</v>
          </cell>
          <cell r="D500">
            <v>0</v>
          </cell>
        </row>
        <row r="501">
          <cell r="C501">
            <v>0</v>
          </cell>
          <cell r="D501">
            <v>0</v>
          </cell>
        </row>
        <row r="502">
          <cell r="C502">
            <v>0</v>
          </cell>
          <cell r="D502">
            <v>0</v>
          </cell>
        </row>
        <row r="503">
          <cell r="C503">
            <v>0</v>
          </cell>
          <cell r="D503">
            <v>0</v>
          </cell>
        </row>
        <row r="504">
          <cell r="C504">
            <v>0</v>
          </cell>
          <cell r="D504">
            <v>0</v>
          </cell>
        </row>
        <row r="505">
          <cell r="C505">
            <v>0</v>
          </cell>
          <cell r="D505">
            <v>0</v>
          </cell>
        </row>
        <row r="506">
          <cell r="C506">
            <v>0</v>
          </cell>
          <cell r="D506">
            <v>0</v>
          </cell>
        </row>
        <row r="507">
          <cell r="C507">
            <v>0</v>
          </cell>
          <cell r="D507">
            <v>0</v>
          </cell>
        </row>
        <row r="508">
          <cell r="C508">
            <v>0</v>
          </cell>
          <cell r="D508">
            <v>0</v>
          </cell>
        </row>
        <row r="509">
          <cell r="C509">
            <v>0</v>
          </cell>
          <cell r="D509">
            <v>0</v>
          </cell>
        </row>
        <row r="510">
          <cell r="C510">
            <v>0</v>
          </cell>
          <cell r="D510">
            <v>0</v>
          </cell>
        </row>
        <row r="516">
          <cell r="C516">
            <v>224162.8</v>
          </cell>
          <cell r="D516">
            <v>179463.41999999998</v>
          </cell>
        </row>
        <row r="517">
          <cell r="C517">
            <v>224162.8</v>
          </cell>
          <cell r="D517">
            <v>179463.41999999998</v>
          </cell>
        </row>
        <row r="523">
          <cell r="C523">
            <v>2031216.9500000002</v>
          </cell>
          <cell r="D523">
            <v>2494126.66</v>
          </cell>
        </row>
        <row r="543">
          <cell r="B543">
            <v>0</v>
          </cell>
          <cell r="C543">
            <v>0</v>
          </cell>
          <cell r="D543">
            <v>0</v>
          </cell>
          <cell r="E543">
            <v>0</v>
          </cell>
          <cell r="F543">
            <v>0</v>
          </cell>
          <cell r="G543">
            <v>0</v>
          </cell>
          <cell r="H543">
            <v>0</v>
          </cell>
          <cell r="I543">
            <v>0</v>
          </cell>
        </row>
        <row r="544">
          <cell r="B544">
            <v>0</v>
          </cell>
          <cell r="C544">
            <v>0</v>
          </cell>
          <cell r="D544">
            <v>0</v>
          </cell>
          <cell r="E544">
            <v>0</v>
          </cell>
          <cell r="F544">
            <v>0</v>
          </cell>
          <cell r="G544">
            <v>0</v>
          </cell>
          <cell r="H544">
            <v>0</v>
          </cell>
          <cell r="I544">
            <v>0</v>
          </cell>
        </row>
        <row r="545">
          <cell r="B545">
            <v>0</v>
          </cell>
          <cell r="C545">
            <v>0</v>
          </cell>
          <cell r="D545">
            <v>0</v>
          </cell>
          <cell r="E545">
            <v>0</v>
          </cell>
          <cell r="F545">
            <v>0</v>
          </cell>
          <cell r="G545">
            <v>0</v>
          </cell>
          <cell r="H545">
            <v>0</v>
          </cell>
          <cell r="I545">
            <v>0</v>
          </cell>
        </row>
        <row r="546">
          <cell r="B546">
            <v>0</v>
          </cell>
          <cell r="C546">
            <v>0</v>
          </cell>
          <cell r="D546">
            <v>0</v>
          </cell>
          <cell r="E546">
            <v>0</v>
          </cell>
          <cell r="F546">
            <v>0</v>
          </cell>
          <cell r="G546">
            <v>0</v>
          </cell>
          <cell r="H546">
            <v>0</v>
          </cell>
          <cell r="I546">
            <v>0</v>
          </cell>
        </row>
        <row r="547">
          <cell r="B547">
            <v>0</v>
          </cell>
          <cell r="C547">
            <v>0</v>
          </cell>
          <cell r="D547">
            <v>0</v>
          </cell>
          <cell r="E547">
            <v>0</v>
          </cell>
          <cell r="F547">
            <v>0</v>
          </cell>
          <cell r="G547">
            <v>0</v>
          </cell>
          <cell r="H547">
            <v>0</v>
          </cell>
          <cell r="I547">
            <v>0</v>
          </cell>
        </row>
        <row r="548">
          <cell r="B548">
            <v>0</v>
          </cell>
          <cell r="C548">
            <v>0</v>
          </cell>
          <cell r="D548">
            <v>0</v>
          </cell>
          <cell r="E548">
            <v>0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</row>
        <row r="549">
          <cell r="B549">
            <v>0</v>
          </cell>
          <cell r="C549">
            <v>0</v>
          </cell>
          <cell r="D549">
            <v>0</v>
          </cell>
          <cell r="E549">
            <v>0</v>
          </cell>
          <cell r="F549">
            <v>0</v>
          </cell>
          <cell r="G549">
            <v>0</v>
          </cell>
          <cell r="H549">
            <v>0</v>
          </cell>
          <cell r="I549">
            <v>0</v>
          </cell>
        </row>
        <row r="550">
          <cell r="B550">
            <v>0</v>
          </cell>
          <cell r="C550">
            <v>0</v>
          </cell>
          <cell r="D550">
            <v>0</v>
          </cell>
          <cell r="E550">
            <v>0</v>
          </cell>
          <cell r="F550">
            <v>0</v>
          </cell>
          <cell r="G550">
            <v>0</v>
          </cell>
          <cell r="H550">
            <v>0</v>
          </cell>
          <cell r="I550">
            <v>0</v>
          </cell>
        </row>
        <row r="551">
          <cell r="B551">
            <v>0</v>
          </cell>
          <cell r="C551">
            <v>0</v>
          </cell>
          <cell r="D551">
            <v>0</v>
          </cell>
          <cell r="E551">
            <v>0</v>
          </cell>
          <cell r="F551">
            <v>0</v>
          </cell>
          <cell r="G551">
            <v>0</v>
          </cell>
          <cell r="H551">
            <v>0</v>
          </cell>
          <cell r="I551">
            <v>0</v>
          </cell>
        </row>
        <row r="552">
          <cell r="B552">
            <v>0</v>
          </cell>
          <cell r="C552">
            <v>0</v>
          </cell>
          <cell r="D552">
            <v>0</v>
          </cell>
          <cell r="E552">
            <v>0</v>
          </cell>
          <cell r="F552">
            <v>0</v>
          </cell>
          <cell r="G552">
            <v>0</v>
          </cell>
          <cell r="H552">
            <v>0</v>
          </cell>
          <cell r="I552">
            <v>0</v>
          </cell>
        </row>
        <row r="553">
          <cell r="B553">
            <v>0</v>
          </cell>
          <cell r="C553">
            <v>0</v>
          </cell>
          <cell r="D553">
            <v>0</v>
          </cell>
          <cell r="E553">
            <v>0</v>
          </cell>
          <cell r="F553">
            <v>0</v>
          </cell>
          <cell r="G553">
            <v>0</v>
          </cell>
          <cell r="H553">
            <v>0</v>
          </cell>
          <cell r="I553">
            <v>0</v>
          </cell>
        </row>
        <row r="554">
          <cell r="B554">
            <v>0</v>
          </cell>
          <cell r="C554">
            <v>0</v>
          </cell>
          <cell r="D554">
            <v>0</v>
          </cell>
          <cell r="E554">
            <v>0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</row>
        <row r="555">
          <cell r="B555">
            <v>0</v>
          </cell>
          <cell r="C555">
            <v>0</v>
          </cell>
          <cell r="D555">
            <v>0</v>
          </cell>
          <cell r="E555">
            <v>0</v>
          </cell>
          <cell r="F555">
            <v>0</v>
          </cell>
          <cell r="G555">
            <v>0</v>
          </cell>
          <cell r="H555">
            <v>0</v>
          </cell>
          <cell r="I555">
            <v>0</v>
          </cell>
        </row>
        <row r="556">
          <cell r="B556">
            <v>0</v>
          </cell>
          <cell r="C556">
            <v>0</v>
          </cell>
          <cell r="D556">
            <v>0</v>
          </cell>
          <cell r="E556">
            <v>0</v>
          </cell>
          <cell r="F556">
            <v>0</v>
          </cell>
          <cell r="G556">
            <v>0</v>
          </cell>
          <cell r="H556">
            <v>0</v>
          </cell>
          <cell r="I556">
            <v>0</v>
          </cell>
        </row>
        <row r="557">
          <cell r="B557">
            <v>0</v>
          </cell>
          <cell r="C557">
            <v>0</v>
          </cell>
          <cell r="D557">
            <v>0</v>
          </cell>
          <cell r="E557">
            <v>0</v>
          </cell>
          <cell r="F557">
            <v>0</v>
          </cell>
          <cell r="G557">
            <v>0</v>
          </cell>
          <cell r="H557">
            <v>0</v>
          </cell>
          <cell r="I557">
            <v>0</v>
          </cell>
        </row>
        <row r="558">
          <cell r="B558">
            <v>0</v>
          </cell>
          <cell r="C558">
            <v>0</v>
          </cell>
          <cell r="D558">
            <v>0</v>
          </cell>
          <cell r="E558">
            <v>0</v>
          </cell>
          <cell r="F558">
            <v>0</v>
          </cell>
          <cell r="G558">
            <v>0</v>
          </cell>
          <cell r="H558">
            <v>0</v>
          </cell>
          <cell r="I558">
            <v>0</v>
          </cell>
        </row>
        <row r="559">
          <cell r="B559">
            <v>0</v>
          </cell>
          <cell r="C559">
            <v>0</v>
          </cell>
          <cell r="D559">
            <v>0</v>
          </cell>
          <cell r="E559">
            <v>0</v>
          </cell>
          <cell r="F559">
            <v>0</v>
          </cell>
          <cell r="G559">
            <v>0</v>
          </cell>
          <cell r="H559">
            <v>0</v>
          </cell>
          <cell r="I559">
            <v>0</v>
          </cell>
        </row>
        <row r="578">
          <cell r="C578">
            <v>120121.45000000001</v>
          </cell>
          <cell r="D578">
            <v>115388.24</v>
          </cell>
        </row>
        <row r="579">
          <cell r="C579">
            <v>11764.210000000001</v>
          </cell>
          <cell r="D579">
            <v>0</v>
          </cell>
        </row>
        <row r="580">
          <cell r="C580">
            <v>95635.489999999976</v>
          </cell>
          <cell r="D580">
            <v>4392.92</v>
          </cell>
        </row>
        <row r="581">
          <cell r="C581">
            <v>28569</v>
          </cell>
          <cell r="D581">
            <v>25658.18</v>
          </cell>
        </row>
        <row r="582">
          <cell r="C582">
            <v>0</v>
          </cell>
          <cell r="D582">
            <v>0</v>
          </cell>
        </row>
        <row r="583">
          <cell r="C583">
            <v>99277.09</v>
          </cell>
          <cell r="D583">
            <v>96521.33</v>
          </cell>
        </row>
        <row r="584">
          <cell r="C584">
            <v>99277.09</v>
          </cell>
          <cell r="D584">
            <v>96521.33</v>
          </cell>
        </row>
        <row r="585">
          <cell r="C585">
            <v>15333</v>
          </cell>
          <cell r="D585">
            <v>14931.13</v>
          </cell>
        </row>
        <row r="586">
          <cell r="C586">
            <v>0</v>
          </cell>
          <cell r="D586">
            <v>0</v>
          </cell>
        </row>
        <row r="587">
          <cell r="C587">
            <v>0</v>
          </cell>
          <cell r="D587">
            <v>0</v>
          </cell>
        </row>
        <row r="588">
          <cell r="C588">
            <v>13235.999999999998</v>
          </cell>
          <cell r="D588">
            <v>10727.050000000001</v>
          </cell>
        </row>
        <row r="589">
          <cell r="C589">
            <v>0</v>
          </cell>
          <cell r="D589">
            <v>0</v>
          </cell>
        </row>
        <row r="590">
          <cell r="C590">
            <v>256090.14999999997</v>
          </cell>
          <cell r="D590">
            <v>145439.34</v>
          </cell>
        </row>
        <row r="597">
          <cell r="B597">
            <v>0</v>
          </cell>
          <cell r="D597">
            <v>0</v>
          </cell>
        </row>
        <row r="628">
          <cell r="C628">
            <v>0</v>
          </cell>
          <cell r="D628">
            <v>0</v>
          </cell>
        </row>
        <row r="629">
          <cell r="C629">
            <v>0</v>
          </cell>
          <cell r="D629">
            <v>0</v>
          </cell>
        </row>
        <row r="630">
          <cell r="C630">
            <v>0</v>
          </cell>
          <cell r="D630">
            <v>0</v>
          </cell>
        </row>
        <row r="631">
          <cell r="C631">
            <v>0</v>
          </cell>
          <cell r="D631">
            <v>0</v>
          </cell>
        </row>
        <row r="677">
          <cell r="B677">
            <v>0</v>
          </cell>
          <cell r="C677">
            <v>0</v>
          </cell>
        </row>
        <row r="678">
          <cell r="B678">
            <v>0</v>
          </cell>
          <cell r="C678">
            <v>0</v>
          </cell>
        </row>
        <row r="680">
          <cell r="B680">
            <v>0</v>
          </cell>
          <cell r="C680">
            <v>0</v>
          </cell>
        </row>
        <row r="681">
          <cell r="B681">
            <v>0</v>
          </cell>
          <cell r="C681">
            <v>0</v>
          </cell>
        </row>
        <row r="682">
          <cell r="B682">
            <v>0</v>
          </cell>
          <cell r="C682">
            <v>0</v>
          </cell>
        </row>
        <row r="684">
          <cell r="B684">
            <v>0</v>
          </cell>
          <cell r="C684">
            <v>0</v>
          </cell>
        </row>
        <row r="685">
          <cell r="B685">
            <v>16027247.040000001</v>
          </cell>
          <cell r="C685">
            <v>17869061.039999999</v>
          </cell>
        </row>
        <row r="686">
          <cell r="B686">
            <v>0</v>
          </cell>
          <cell r="C686">
            <v>0</v>
          </cell>
        </row>
        <row r="691">
          <cell r="B691">
            <v>0</v>
          </cell>
          <cell r="C691">
            <v>0</v>
          </cell>
        </row>
        <row r="692">
          <cell r="B692">
            <v>16027247.040000001</v>
          </cell>
          <cell r="C692">
            <v>17869061.039999999</v>
          </cell>
        </row>
        <row r="693">
          <cell r="B693">
            <v>0</v>
          </cell>
          <cell r="C693">
            <v>0</v>
          </cell>
        </row>
        <row r="694">
          <cell r="B694">
            <v>0</v>
          </cell>
          <cell r="C694">
            <v>0</v>
          </cell>
        </row>
        <row r="695">
          <cell r="B695">
            <v>16027247.040000001</v>
          </cell>
          <cell r="C695">
            <v>17869061.039999999</v>
          </cell>
        </row>
        <row r="702">
          <cell r="A702">
            <v>0</v>
          </cell>
          <cell r="B702">
            <v>0</v>
          </cell>
          <cell r="C702">
            <v>0</v>
          </cell>
          <cell r="D702">
            <v>0</v>
          </cell>
        </row>
        <row r="746">
          <cell r="E746">
            <v>1884117.5100000002</v>
          </cell>
          <cell r="F746">
            <v>1998972.0699999998</v>
          </cell>
        </row>
        <row r="747">
          <cell r="E747">
            <v>1884117.5100000002</v>
          </cell>
          <cell r="F747">
            <v>1998972.0699999998</v>
          </cell>
        </row>
        <row r="748">
          <cell r="E748">
            <v>0</v>
          </cell>
          <cell r="F748">
            <v>0</v>
          </cell>
        </row>
        <row r="749">
          <cell r="E749">
            <v>0</v>
          </cell>
          <cell r="F749">
            <v>0</v>
          </cell>
        </row>
        <row r="750">
          <cell r="E750">
            <v>0</v>
          </cell>
          <cell r="F750">
            <v>0</v>
          </cell>
        </row>
        <row r="751">
          <cell r="E751">
            <v>0</v>
          </cell>
          <cell r="F751">
            <v>0</v>
          </cell>
        </row>
        <row r="752">
          <cell r="E752">
            <v>0</v>
          </cell>
          <cell r="F752">
            <v>0</v>
          </cell>
        </row>
        <row r="753">
          <cell r="E753">
            <v>0</v>
          </cell>
          <cell r="F753">
            <v>0</v>
          </cell>
        </row>
        <row r="754">
          <cell r="E754">
            <v>0</v>
          </cell>
          <cell r="F754">
            <v>0</v>
          </cell>
        </row>
        <row r="755">
          <cell r="E755">
            <v>12427.660000000002</v>
          </cell>
          <cell r="F755">
            <v>2184.7800000000002</v>
          </cell>
        </row>
        <row r="756">
          <cell r="E756">
            <v>0</v>
          </cell>
          <cell r="F756">
            <v>0</v>
          </cell>
        </row>
        <row r="757">
          <cell r="E757">
            <v>0</v>
          </cell>
          <cell r="F757">
            <v>0</v>
          </cell>
        </row>
        <row r="758">
          <cell r="E758">
            <v>0</v>
          </cell>
          <cell r="F758">
            <v>0</v>
          </cell>
        </row>
        <row r="759">
          <cell r="E759">
            <v>350208</v>
          </cell>
          <cell r="F759">
            <v>362868</v>
          </cell>
        </row>
        <row r="760">
          <cell r="E760">
            <v>0</v>
          </cell>
          <cell r="F760">
            <v>0</v>
          </cell>
        </row>
        <row r="761">
          <cell r="E761">
            <v>0</v>
          </cell>
          <cell r="F761">
            <v>0</v>
          </cell>
        </row>
        <row r="762">
          <cell r="E762">
            <v>0</v>
          </cell>
          <cell r="F762">
            <v>0</v>
          </cell>
        </row>
        <row r="763">
          <cell r="E763">
            <v>0</v>
          </cell>
          <cell r="F763">
            <v>0</v>
          </cell>
        </row>
        <row r="764">
          <cell r="E764">
            <v>0</v>
          </cell>
          <cell r="F764">
            <v>0</v>
          </cell>
        </row>
        <row r="765">
          <cell r="E765">
            <v>0</v>
          </cell>
          <cell r="F765">
            <v>0</v>
          </cell>
        </row>
        <row r="766">
          <cell r="E766">
            <v>0</v>
          </cell>
          <cell r="F766">
            <v>0</v>
          </cell>
        </row>
        <row r="767">
          <cell r="E767">
            <v>0</v>
          </cell>
          <cell r="F767">
            <v>0</v>
          </cell>
        </row>
        <row r="768">
          <cell r="E768">
            <v>0</v>
          </cell>
          <cell r="F768">
            <v>0</v>
          </cell>
        </row>
        <row r="769">
          <cell r="E769">
            <v>0</v>
          </cell>
          <cell r="F769">
            <v>0</v>
          </cell>
        </row>
        <row r="770">
          <cell r="E770">
            <v>0</v>
          </cell>
          <cell r="F770">
            <v>0</v>
          </cell>
        </row>
        <row r="771">
          <cell r="E771">
            <v>0</v>
          </cell>
          <cell r="F771">
            <v>0</v>
          </cell>
        </row>
        <row r="772">
          <cell r="E772">
            <v>0</v>
          </cell>
          <cell r="F772">
            <v>0</v>
          </cell>
        </row>
        <row r="773">
          <cell r="E773">
            <v>0</v>
          </cell>
          <cell r="F773">
            <v>0</v>
          </cell>
        </row>
        <row r="774">
          <cell r="E774">
            <v>350208</v>
          </cell>
          <cell r="F774">
            <v>362868</v>
          </cell>
        </row>
        <row r="775">
          <cell r="E775">
            <v>0</v>
          </cell>
          <cell r="F775">
            <v>0</v>
          </cell>
        </row>
        <row r="776">
          <cell r="E776">
            <v>0</v>
          </cell>
          <cell r="F776">
            <v>0</v>
          </cell>
        </row>
        <row r="777">
          <cell r="E777">
            <v>346443</v>
          </cell>
          <cell r="F777">
            <v>359449</v>
          </cell>
        </row>
        <row r="778">
          <cell r="E778">
            <v>0</v>
          </cell>
          <cell r="F778">
            <v>0</v>
          </cell>
        </row>
        <row r="779">
          <cell r="E779">
            <v>0</v>
          </cell>
          <cell r="F779">
            <v>0</v>
          </cell>
        </row>
        <row r="780">
          <cell r="E780">
            <v>0</v>
          </cell>
          <cell r="F780">
            <v>0</v>
          </cell>
        </row>
        <row r="781">
          <cell r="E781">
            <v>0</v>
          </cell>
          <cell r="F781">
            <v>0</v>
          </cell>
        </row>
        <row r="782">
          <cell r="E782">
            <v>0</v>
          </cell>
          <cell r="F782">
            <v>0</v>
          </cell>
        </row>
        <row r="783">
          <cell r="E783">
            <v>0</v>
          </cell>
          <cell r="F783">
            <v>0</v>
          </cell>
        </row>
        <row r="784">
          <cell r="E784">
            <v>0</v>
          </cell>
          <cell r="F784">
            <v>0</v>
          </cell>
        </row>
        <row r="785">
          <cell r="E785">
            <v>0</v>
          </cell>
          <cell r="F785">
            <v>0</v>
          </cell>
        </row>
        <row r="786">
          <cell r="E786">
            <v>0</v>
          </cell>
          <cell r="F786">
            <v>0</v>
          </cell>
        </row>
        <row r="787">
          <cell r="E787">
            <v>0</v>
          </cell>
          <cell r="F787">
            <v>0</v>
          </cell>
        </row>
        <row r="788">
          <cell r="E788">
            <v>3765</v>
          </cell>
          <cell r="F788">
            <v>3419</v>
          </cell>
        </row>
        <row r="789">
          <cell r="E789">
            <v>2246753.17</v>
          </cell>
          <cell r="F789">
            <v>2364024.8500000006</v>
          </cell>
        </row>
        <row r="795">
          <cell r="C795">
            <v>10969100.729999999</v>
          </cell>
          <cell r="D795">
            <v>3085886.01</v>
          </cell>
        </row>
        <row r="796">
          <cell r="C796">
            <v>0</v>
          </cell>
          <cell r="D796">
            <v>0</v>
          </cell>
        </row>
        <row r="797">
          <cell r="C797">
            <v>3233776.7</v>
          </cell>
          <cell r="D797">
            <v>5522287.3299999991</v>
          </cell>
        </row>
        <row r="798">
          <cell r="C798">
            <v>0</v>
          </cell>
          <cell r="D798">
            <v>0</v>
          </cell>
        </row>
        <row r="799">
          <cell r="C799">
            <v>0</v>
          </cell>
          <cell r="D799">
            <v>0</v>
          </cell>
        </row>
        <row r="800">
          <cell r="C800">
            <v>61763.76999999999</v>
          </cell>
          <cell r="D800">
            <v>59309.919999999998</v>
          </cell>
        </row>
        <row r="801">
          <cell r="C801">
            <v>0</v>
          </cell>
          <cell r="D801">
            <v>0</v>
          </cell>
        </row>
        <row r="802">
          <cell r="C802">
            <v>5232</v>
          </cell>
          <cell r="D802">
            <v>8185.5</v>
          </cell>
        </row>
        <row r="803">
          <cell r="C803">
            <v>0</v>
          </cell>
          <cell r="D803">
            <v>0</v>
          </cell>
        </row>
        <row r="804">
          <cell r="C804">
            <v>0</v>
          </cell>
          <cell r="D804">
            <v>0</v>
          </cell>
        </row>
        <row r="805">
          <cell r="C805">
            <v>14269873.199999999</v>
          </cell>
          <cell r="D805">
            <v>8675668.7599999998</v>
          </cell>
        </row>
        <row r="838">
          <cell r="E838">
            <v>11390</v>
          </cell>
          <cell r="F838">
            <v>0</v>
          </cell>
        </row>
        <row r="839">
          <cell r="E839">
            <v>0</v>
          </cell>
          <cell r="F839">
            <v>0</v>
          </cell>
        </row>
        <row r="840">
          <cell r="E840">
            <v>11390</v>
          </cell>
          <cell r="F840">
            <v>0</v>
          </cell>
        </row>
        <row r="841">
          <cell r="E841">
            <v>0</v>
          </cell>
          <cell r="F841">
            <v>0</v>
          </cell>
        </row>
        <row r="842">
          <cell r="E842">
            <v>0</v>
          </cell>
          <cell r="F842">
            <v>0</v>
          </cell>
        </row>
        <row r="843">
          <cell r="E843">
            <v>586134.05000000005</v>
          </cell>
          <cell r="F843">
            <v>756631.63</v>
          </cell>
        </row>
        <row r="844">
          <cell r="E844">
            <v>0</v>
          </cell>
          <cell r="F844">
            <v>0</v>
          </cell>
        </row>
        <row r="845">
          <cell r="E845">
            <v>0</v>
          </cell>
          <cell r="F845">
            <v>0</v>
          </cell>
        </row>
        <row r="846">
          <cell r="E846">
            <v>4650.3500000000004</v>
          </cell>
          <cell r="F846">
            <v>0</v>
          </cell>
        </row>
        <row r="847">
          <cell r="E847">
            <v>0</v>
          </cell>
          <cell r="F847">
            <v>0</v>
          </cell>
        </row>
        <row r="848">
          <cell r="E848">
            <v>34236.370000000003</v>
          </cell>
          <cell r="F848">
            <v>17563.18</v>
          </cell>
        </row>
        <row r="849">
          <cell r="E849">
            <v>0</v>
          </cell>
          <cell r="F849">
            <v>0</v>
          </cell>
        </row>
        <row r="850">
          <cell r="E850">
            <v>36000</v>
          </cell>
          <cell r="F850">
            <v>4000</v>
          </cell>
        </row>
        <row r="851">
          <cell r="E851">
            <v>0</v>
          </cell>
          <cell r="F851">
            <v>0</v>
          </cell>
        </row>
        <row r="852">
          <cell r="E852">
            <v>0</v>
          </cell>
          <cell r="F852">
            <v>0</v>
          </cell>
        </row>
        <row r="853">
          <cell r="E853">
            <v>511247.32999999996</v>
          </cell>
          <cell r="F853">
            <v>735068.45000000007</v>
          </cell>
        </row>
        <row r="854">
          <cell r="E854">
            <v>597524.05000000005</v>
          </cell>
          <cell r="F854">
            <v>756631.63</v>
          </cell>
        </row>
        <row r="881">
          <cell r="E881">
            <v>0</v>
          </cell>
          <cell r="F881">
            <v>0</v>
          </cell>
        </row>
        <row r="882">
          <cell r="E882">
            <v>26870.390000000003</v>
          </cell>
          <cell r="F882">
            <v>62071.14</v>
          </cell>
        </row>
        <row r="883">
          <cell r="E883">
            <v>0</v>
          </cell>
          <cell r="F883">
            <v>0</v>
          </cell>
        </row>
        <row r="884">
          <cell r="E884">
            <v>1637</v>
          </cell>
          <cell r="F884">
            <v>1128.3800000000001</v>
          </cell>
        </row>
        <row r="885">
          <cell r="E885">
            <v>0</v>
          </cell>
          <cell r="F885">
            <v>0</v>
          </cell>
        </row>
        <row r="886">
          <cell r="E886">
            <v>0</v>
          </cell>
          <cell r="F886">
            <v>0</v>
          </cell>
        </row>
        <row r="887">
          <cell r="E887">
            <v>1637</v>
          </cell>
          <cell r="F887">
            <v>1128.3800000000001</v>
          </cell>
        </row>
        <row r="888">
          <cell r="E888">
            <v>25233.390000000003</v>
          </cell>
          <cell r="F888">
            <v>60942.76</v>
          </cell>
        </row>
        <row r="889">
          <cell r="E889">
            <v>0</v>
          </cell>
          <cell r="F889">
            <v>0</v>
          </cell>
        </row>
        <row r="890">
          <cell r="E890">
            <v>15000</v>
          </cell>
          <cell r="F890">
            <v>42000</v>
          </cell>
        </row>
        <row r="891">
          <cell r="E891">
            <v>0</v>
          </cell>
          <cell r="F891">
            <v>0</v>
          </cell>
        </row>
        <row r="892">
          <cell r="E892">
            <v>0</v>
          </cell>
          <cell r="F892">
            <v>0</v>
          </cell>
        </row>
        <row r="893">
          <cell r="E893">
            <v>10233.39</v>
          </cell>
          <cell r="F893">
            <v>18942.760000000002</v>
          </cell>
        </row>
        <row r="894">
          <cell r="E894">
            <v>26870.390000000003</v>
          </cell>
          <cell r="F894">
            <v>62071.14</v>
          </cell>
        </row>
        <row r="924">
          <cell r="E924">
            <v>0</v>
          </cell>
          <cell r="F924">
            <v>0</v>
          </cell>
        </row>
        <row r="925">
          <cell r="E925">
            <v>6590.6400000000012</v>
          </cell>
          <cell r="F925">
            <v>6040.58</v>
          </cell>
        </row>
        <row r="926">
          <cell r="E926">
            <v>6590.6400000000012</v>
          </cell>
          <cell r="F926">
            <v>6040.58</v>
          </cell>
        </row>
        <row r="927">
          <cell r="E927">
            <v>0</v>
          </cell>
          <cell r="F927">
            <v>0</v>
          </cell>
        </row>
        <row r="928">
          <cell r="E928">
            <v>0</v>
          </cell>
          <cell r="F928">
            <v>221.38</v>
          </cell>
        </row>
        <row r="929">
          <cell r="E929">
            <v>0</v>
          </cell>
          <cell r="F929">
            <v>0</v>
          </cell>
        </row>
        <row r="930">
          <cell r="E930">
            <v>0</v>
          </cell>
          <cell r="F930">
            <v>0</v>
          </cell>
        </row>
        <row r="931">
          <cell r="E931">
            <v>0</v>
          </cell>
          <cell r="F931">
            <v>221.38</v>
          </cell>
        </row>
        <row r="932">
          <cell r="E932">
            <v>0</v>
          </cell>
          <cell r="F932">
            <v>0</v>
          </cell>
        </row>
        <row r="933">
          <cell r="E933">
            <v>0</v>
          </cell>
          <cell r="F933">
            <v>0</v>
          </cell>
        </row>
        <row r="934">
          <cell r="E934">
            <v>0</v>
          </cell>
          <cell r="F934">
            <v>0</v>
          </cell>
        </row>
        <row r="935">
          <cell r="E935">
            <v>0</v>
          </cell>
          <cell r="F935">
            <v>0</v>
          </cell>
        </row>
        <row r="936">
          <cell r="E936">
            <v>6590.6400000000012</v>
          </cell>
          <cell r="F936">
            <v>6261.96</v>
          </cell>
        </row>
        <row r="942">
          <cell r="E942">
            <v>0</v>
          </cell>
          <cell r="F942">
            <v>0</v>
          </cell>
        </row>
        <row r="943">
          <cell r="E943">
            <v>0</v>
          </cell>
          <cell r="F943">
            <v>0</v>
          </cell>
        </row>
        <row r="944">
          <cell r="E944">
            <v>0</v>
          </cell>
          <cell r="F944">
            <v>0</v>
          </cell>
        </row>
        <row r="945">
          <cell r="E945">
            <v>9923.119999999999</v>
          </cell>
          <cell r="F945">
            <v>4993.54</v>
          </cell>
        </row>
        <row r="946">
          <cell r="E946">
            <v>4952.9399999999996</v>
          </cell>
          <cell r="F946">
            <v>0</v>
          </cell>
        </row>
        <row r="947">
          <cell r="E947">
            <v>0</v>
          </cell>
          <cell r="F947">
            <v>0</v>
          </cell>
        </row>
        <row r="948">
          <cell r="E948">
            <v>4970.1799999999994</v>
          </cell>
          <cell r="F948">
            <v>4993.54</v>
          </cell>
        </row>
        <row r="949">
          <cell r="E949">
            <v>0</v>
          </cell>
          <cell r="F949">
            <v>0</v>
          </cell>
        </row>
        <row r="950">
          <cell r="E950">
            <v>0</v>
          </cell>
          <cell r="F950">
            <v>0</v>
          </cell>
        </row>
        <row r="951">
          <cell r="E951">
            <v>0</v>
          </cell>
          <cell r="F951">
            <v>0</v>
          </cell>
        </row>
        <row r="952">
          <cell r="E952">
            <v>9923.119999999999</v>
          </cell>
          <cell r="F952">
            <v>4993.54</v>
          </cell>
        </row>
        <row r="972">
          <cell r="C972">
            <v>0</v>
          </cell>
          <cell r="D972">
            <v>24884.07</v>
          </cell>
          <cell r="E972">
            <v>0</v>
          </cell>
          <cell r="F972">
            <v>299023.5</v>
          </cell>
        </row>
        <row r="973">
          <cell r="C973">
            <v>0</v>
          </cell>
          <cell r="D973">
            <v>24884.07</v>
          </cell>
          <cell r="E973">
            <v>0</v>
          </cell>
          <cell r="F973">
            <v>299023.5</v>
          </cell>
        </row>
        <row r="974">
          <cell r="C974">
            <v>0</v>
          </cell>
          <cell r="D974">
            <v>0</v>
          </cell>
          <cell r="E974">
            <v>0</v>
          </cell>
          <cell r="F974">
            <v>0</v>
          </cell>
        </row>
        <row r="975">
          <cell r="C975">
            <v>0</v>
          </cell>
          <cell r="D975">
            <v>0</v>
          </cell>
          <cell r="E975">
            <v>0</v>
          </cell>
          <cell r="F975">
            <v>0</v>
          </cell>
        </row>
        <row r="976">
          <cell r="C976">
            <v>0</v>
          </cell>
          <cell r="D976">
            <v>180</v>
          </cell>
          <cell r="E976">
            <v>0</v>
          </cell>
          <cell r="F976">
            <v>34429</v>
          </cell>
        </row>
        <row r="977">
          <cell r="C977">
            <v>0</v>
          </cell>
          <cell r="D977">
            <v>0</v>
          </cell>
          <cell r="E977">
            <v>0</v>
          </cell>
          <cell r="F977">
            <v>37677.4</v>
          </cell>
        </row>
        <row r="978">
          <cell r="C978">
            <v>0</v>
          </cell>
          <cell r="D978">
            <v>25064.07</v>
          </cell>
          <cell r="E978">
            <v>0</v>
          </cell>
          <cell r="F978">
            <v>371129.9</v>
          </cell>
        </row>
        <row r="986">
          <cell r="C986">
            <v>1152</v>
          </cell>
          <cell r="D986">
            <v>1187</v>
          </cell>
        </row>
        <row r="992">
          <cell r="C992">
            <v>0</v>
          </cell>
        </row>
        <row r="1013">
          <cell r="C1013">
            <v>0</v>
          </cell>
        </row>
      </sheetData>
      <sheetData sheetId="3">
        <row r="11">
          <cell r="B11">
            <v>0</v>
          </cell>
          <cell r="C11">
            <v>0</v>
          </cell>
          <cell r="D11">
            <v>28570806.140000001</v>
          </cell>
          <cell r="E11">
            <v>3828718.3100000005</v>
          </cell>
          <cell r="F11">
            <v>0</v>
          </cell>
          <cell r="G11">
            <v>5278804.9800000014</v>
          </cell>
          <cell r="H11">
            <v>0</v>
          </cell>
          <cell r="I11">
            <v>37678329.430000007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161495.22999999998</v>
          </cell>
          <cell r="F12">
            <v>0</v>
          </cell>
          <cell r="G12">
            <v>278021.53000000003</v>
          </cell>
          <cell r="H12">
            <v>0</v>
          </cell>
          <cell r="I12">
            <v>439516.76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161495.22999999998</v>
          </cell>
          <cell r="F13">
            <v>0</v>
          </cell>
          <cell r="G13">
            <v>278021.53000000003</v>
          </cell>
          <cell r="H13">
            <v>0</v>
          </cell>
          <cell r="I13">
            <v>439516.76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56281.439999999995</v>
          </cell>
          <cell r="F16">
            <v>0</v>
          </cell>
          <cell r="G16">
            <v>34974.699999999997</v>
          </cell>
          <cell r="H16">
            <v>0</v>
          </cell>
          <cell r="I16">
            <v>91256.139999999985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56281.439999999995</v>
          </cell>
          <cell r="F17">
            <v>0</v>
          </cell>
          <cell r="G17">
            <v>34974.699999999997</v>
          </cell>
          <cell r="H17">
            <v>0</v>
          </cell>
          <cell r="I17">
            <v>91256.139999999985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19">
          <cell r="B19">
            <v>0</v>
          </cell>
          <cell r="C19">
            <v>0</v>
          </cell>
          <cell r="D19">
            <v>28570806.140000001</v>
          </cell>
          <cell r="E19">
            <v>3933932.1000000006</v>
          </cell>
          <cell r="F19">
            <v>0</v>
          </cell>
          <cell r="G19">
            <v>5521851.8100000015</v>
          </cell>
          <cell r="H19">
            <v>0</v>
          </cell>
          <cell r="I19">
            <v>38026590.050000004</v>
          </cell>
        </row>
        <row r="21">
          <cell r="B21">
            <v>0</v>
          </cell>
          <cell r="C21">
            <v>0</v>
          </cell>
          <cell r="D21">
            <v>13578200.43</v>
          </cell>
          <cell r="E21">
            <v>3625442.94</v>
          </cell>
          <cell r="F21">
            <v>0</v>
          </cell>
          <cell r="G21">
            <v>5264039.040000001</v>
          </cell>
          <cell r="H21">
            <v>0</v>
          </cell>
          <cell r="I21">
            <v>22467682.410000004</v>
          </cell>
        </row>
        <row r="22">
          <cell r="B22">
            <v>0</v>
          </cell>
          <cell r="C22">
            <v>0</v>
          </cell>
          <cell r="D22">
            <v>589038.64</v>
          </cell>
          <cell r="E22">
            <v>169375.06</v>
          </cell>
          <cell r="F22">
            <v>0</v>
          </cell>
          <cell r="G22">
            <v>280539.42000000004</v>
          </cell>
          <cell r="H22">
            <v>0</v>
          </cell>
          <cell r="I22">
            <v>1038953.1200000001</v>
          </cell>
        </row>
        <row r="23">
          <cell r="B23">
            <v>0</v>
          </cell>
          <cell r="C23">
            <v>0</v>
          </cell>
          <cell r="D23">
            <v>589038.64</v>
          </cell>
          <cell r="E23">
            <v>39871.17</v>
          </cell>
          <cell r="F23">
            <v>0</v>
          </cell>
          <cell r="G23">
            <v>2517.89</v>
          </cell>
          <cell r="H23">
            <v>0</v>
          </cell>
          <cell r="I23">
            <v>631427.70000000007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129503.89</v>
          </cell>
          <cell r="F24">
            <v>0</v>
          </cell>
          <cell r="G24">
            <v>278021.53000000003</v>
          </cell>
          <cell r="H24">
            <v>0</v>
          </cell>
          <cell r="I24">
            <v>407525.42000000004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56281.439999999995</v>
          </cell>
          <cell r="F26">
            <v>0</v>
          </cell>
          <cell r="G26">
            <v>34974.699999999997</v>
          </cell>
          <cell r="H26">
            <v>0</v>
          </cell>
          <cell r="I26">
            <v>91256.139999999985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56281.439999999995</v>
          </cell>
          <cell r="F27">
            <v>0</v>
          </cell>
          <cell r="G27">
            <v>34974.699999999997</v>
          </cell>
          <cell r="H27">
            <v>0</v>
          </cell>
          <cell r="I27">
            <v>91256.139999999985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0</v>
          </cell>
          <cell r="D29">
            <v>14167239.07</v>
          </cell>
          <cell r="E29">
            <v>3738536.56</v>
          </cell>
          <cell r="F29">
            <v>0</v>
          </cell>
          <cell r="G29">
            <v>5509603.7600000007</v>
          </cell>
          <cell r="H29">
            <v>0</v>
          </cell>
          <cell r="I29">
            <v>23415379.390000004</v>
          </cell>
        </row>
        <row r="31"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</row>
        <row r="36">
          <cell r="B36">
            <v>0</v>
          </cell>
          <cell r="C36">
            <v>0</v>
          </cell>
          <cell r="D36">
            <v>14992605.710000001</v>
          </cell>
          <cell r="E36">
            <v>203275.37000000058</v>
          </cell>
          <cell r="F36">
            <v>0</v>
          </cell>
          <cell r="G36">
            <v>14765.94000000041</v>
          </cell>
          <cell r="H36">
            <v>0</v>
          </cell>
          <cell r="I36">
            <v>15210647.020000003</v>
          </cell>
        </row>
        <row r="37">
          <cell r="B37">
            <v>0</v>
          </cell>
          <cell r="C37">
            <v>0</v>
          </cell>
          <cell r="D37">
            <v>14403567.07</v>
          </cell>
          <cell r="E37">
            <v>195395.5400000005</v>
          </cell>
          <cell r="F37">
            <v>0</v>
          </cell>
          <cell r="G37">
            <v>12248.050000000745</v>
          </cell>
          <cell r="H37">
            <v>0</v>
          </cell>
          <cell r="I37">
            <v>14611210.66</v>
          </cell>
        </row>
        <row r="52">
          <cell r="C52">
            <v>152038.57</v>
          </cell>
        </row>
        <row r="53">
          <cell r="C53">
            <v>27827.599999999999</v>
          </cell>
        </row>
        <row r="54">
          <cell r="C54">
            <v>27827.599999999999</v>
          </cell>
        </row>
        <row r="55">
          <cell r="C55">
            <v>0</v>
          </cell>
        </row>
        <row r="56">
          <cell r="C56">
            <v>2677.3</v>
          </cell>
        </row>
        <row r="57">
          <cell r="C57">
            <v>2677.3</v>
          </cell>
        </row>
        <row r="58">
          <cell r="C58">
            <v>0</v>
          </cell>
        </row>
        <row r="61">
          <cell r="C61">
            <v>152038.57</v>
          </cell>
        </row>
        <row r="62">
          <cell r="C62">
            <v>27827.599999999999</v>
          </cell>
        </row>
        <row r="63">
          <cell r="C63">
            <v>0</v>
          </cell>
        </row>
        <row r="64">
          <cell r="C64">
            <v>27827.599999999999</v>
          </cell>
        </row>
        <row r="65">
          <cell r="C65">
            <v>2677.3</v>
          </cell>
        </row>
        <row r="66">
          <cell r="C66">
            <v>2677.3</v>
          </cell>
        </row>
        <row r="67">
          <cell r="C67">
            <v>0</v>
          </cell>
        </row>
        <row r="70">
          <cell r="C70">
            <v>0</v>
          </cell>
        </row>
        <row r="71">
          <cell r="C71">
            <v>0</v>
          </cell>
        </row>
        <row r="72">
          <cell r="C72">
            <v>0</v>
          </cell>
        </row>
        <row r="73">
          <cell r="C73">
            <v>0</v>
          </cell>
        </row>
        <row r="75">
          <cell r="C75">
            <v>0</v>
          </cell>
        </row>
        <row r="76">
          <cell r="C76">
            <v>0</v>
          </cell>
        </row>
        <row r="95">
          <cell r="B95">
            <v>0</v>
          </cell>
          <cell r="C95">
            <v>0</v>
          </cell>
          <cell r="D95">
            <v>0</v>
          </cell>
          <cell r="E95">
            <v>0</v>
          </cell>
        </row>
        <row r="96">
          <cell r="B96">
            <v>0</v>
          </cell>
          <cell r="C96">
            <v>0</v>
          </cell>
          <cell r="D96">
            <v>0</v>
          </cell>
          <cell r="E96">
            <v>0</v>
          </cell>
        </row>
        <row r="97">
          <cell r="B97">
            <v>0</v>
          </cell>
          <cell r="C97">
            <v>0</v>
          </cell>
          <cell r="D97">
            <v>0</v>
          </cell>
          <cell r="E97">
            <v>0</v>
          </cell>
        </row>
        <row r="98">
          <cell r="B98">
            <v>0</v>
          </cell>
          <cell r="C98">
            <v>0</v>
          </cell>
          <cell r="D98">
            <v>0</v>
          </cell>
          <cell r="E98">
            <v>0</v>
          </cell>
        </row>
        <row r="99">
          <cell r="B99">
            <v>0</v>
          </cell>
          <cell r="C99">
            <v>0</v>
          </cell>
          <cell r="D99">
            <v>0</v>
          </cell>
          <cell r="E99">
            <v>0</v>
          </cell>
        </row>
        <row r="100">
          <cell r="B100">
            <v>0</v>
          </cell>
          <cell r="C100">
            <v>0</v>
          </cell>
          <cell r="D100">
            <v>0</v>
          </cell>
          <cell r="E100">
            <v>0</v>
          </cell>
        </row>
        <row r="101">
          <cell r="B101">
            <v>0</v>
          </cell>
          <cell r="C101">
            <v>0</v>
          </cell>
          <cell r="D101">
            <v>0</v>
          </cell>
          <cell r="E101">
            <v>0</v>
          </cell>
        </row>
        <row r="102">
          <cell r="B102">
            <v>0</v>
          </cell>
          <cell r="C102">
            <v>0</v>
          </cell>
          <cell r="D102">
            <v>0</v>
          </cell>
          <cell r="E102">
            <v>0</v>
          </cell>
        </row>
        <row r="103">
          <cell r="B103">
            <v>0</v>
          </cell>
          <cell r="C103">
            <v>0</v>
          </cell>
          <cell r="D103">
            <v>0</v>
          </cell>
          <cell r="E103">
            <v>0</v>
          </cell>
        </row>
        <row r="105">
          <cell r="B105">
            <v>0</v>
          </cell>
          <cell r="C105">
            <v>0</v>
          </cell>
          <cell r="D105">
            <v>0</v>
          </cell>
          <cell r="E105">
            <v>0</v>
          </cell>
        </row>
        <row r="106">
          <cell r="B106">
            <v>0</v>
          </cell>
          <cell r="C106">
            <v>0</v>
          </cell>
          <cell r="D106">
            <v>0</v>
          </cell>
          <cell r="E106">
            <v>0</v>
          </cell>
        </row>
        <row r="107">
          <cell r="B107">
            <v>0</v>
          </cell>
          <cell r="C107">
            <v>0</v>
          </cell>
          <cell r="D107">
            <v>0</v>
          </cell>
          <cell r="E107">
            <v>0</v>
          </cell>
        </row>
        <row r="108">
          <cell r="B108">
            <v>0</v>
          </cell>
          <cell r="C108">
            <v>0</v>
          </cell>
          <cell r="D108">
            <v>0</v>
          </cell>
          <cell r="E108">
            <v>0</v>
          </cell>
        </row>
        <row r="109">
          <cell r="B109">
            <v>0</v>
          </cell>
          <cell r="C109">
            <v>0</v>
          </cell>
          <cell r="D109">
            <v>0</v>
          </cell>
          <cell r="E109">
            <v>0</v>
          </cell>
        </row>
        <row r="110">
          <cell r="B110">
            <v>0</v>
          </cell>
          <cell r="C110">
            <v>0</v>
          </cell>
          <cell r="D110">
            <v>0</v>
          </cell>
          <cell r="E110">
            <v>0</v>
          </cell>
        </row>
        <row r="129">
          <cell r="B129">
            <v>0</v>
          </cell>
          <cell r="C129">
            <v>0</v>
          </cell>
        </row>
        <row r="131">
          <cell r="B131">
            <v>0</v>
          </cell>
          <cell r="C131">
            <v>0</v>
          </cell>
        </row>
        <row r="138">
          <cell r="B138">
            <v>0</v>
          </cell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</row>
        <row r="139">
          <cell r="B139">
            <v>0</v>
          </cell>
          <cell r="C139">
            <v>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</row>
        <row r="140">
          <cell r="B140">
            <v>0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</row>
        <row r="141">
          <cell r="B141">
            <v>0</v>
          </cell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</row>
        <row r="147">
          <cell r="B147">
            <v>0</v>
          </cell>
          <cell r="C147">
            <v>0</v>
          </cell>
        </row>
        <row r="171">
          <cell r="C171">
            <v>0</v>
          </cell>
          <cell r="D171">
            <v>0</v>
          </cell>
        </row>
        <row r="173">
          <cell r="C173">
            <v>0</v>
          </cell>
          <cell r="D173">
            <v>0</v>
          </cell>
        </row>
        <row r="174">
          <cell r="C174">
            <v>0</v>
          </cell>
          <cell r="D174">
            <v>0</v>
          </cell>
        </row>
        <row r="175">
          <cell r="C175">
            <v>0</v>
          </cell>
          <cell r="D175">
            <v>0</v>
          </cell>
        </row>
        <row r="176">
          <cell r="C176">
            <v>0</v>
          </cell>
          <cell r="D176">
            <v>0</v>
          </cell>
        </row>
        <row r="177">
          <cell r="C177">
            <v>0</v>
          </cell>
          <cell r="D177">
            <v>0</v>
          </cell>
        </row>
        <row r="216"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</row>
        <row r="217">
          <cell r="C217"/>
          <cell r="D217"/>
          <cell r="E217"/>
          <cell r="F217"/>
          <cell r="G217"/>
          <cell r="H217"/>
          <cell r="I217"/>
        </row>
        <row r="218">
          <cell r="C218">
            <v>0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</row>
        <row r="219"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</row>
        <row r="220"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</row>
        <row r="221">
          <cell r="C221">
            <v>0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</row>
        <row r="223"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</row>
        <row r="224">
          <cell r="C224"/>
          <cell r="D224"/>
          <cell r="E224"/>
          <cell r="F224"/>
          <cell r="G224"/>
          <cell r="H224"/>
          <cell r="I224"/>
        </row>
        <row r="225">
          <cell r="C225">
            <v>0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</row>
        <row r="226">
          <cell r="C226">
            <v>0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</row>
        <row r="227">
          <cell r="C227">
            <v>0</v>
          </cell>
          <cell r="D227">
            <v>0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</row>
        <row r="228">
          <cell r="C228">
            <v>0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</row>
        <row r="236"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</row>
        <row r="237">
          <cell r="E237">
            <v>0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</row>
        <row r="238">
          <cell r="E238">
            <v>17288.03</v>
          </cell>
          <cell r="F238">
            <v>1276.6399999999999</v>
          </cell>
          <cell r="G238">
            <v>202.76</v>
          </cell>
          <cell r="H238">
            <v>1339.18</v>
          </cell>
          <cell r="I238">
            <v>17022.73</v>
          </cell>
        </row>
        <row r="239"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</row>
        <row r="240"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</row>
        <row r="253">
          <cell r="C253">
            <v>0</v>
          </cell>
          <cell r="D253">
            <v>0</v>
          </cell>
          <cell r="E253">
            <v>0</v>
          </cell>
          <cell r="F253">
            <v>0</v>
          </cell>
          <cell r="G253">
            <v>0</v>
          </cell>
        </row>
        <row r="254">
          <cell r="C254">
            <v>0</v>
          </cell>
          <cell r="D254">
            <v>0</v>
          </cell>
          <cell r="E254">
            <v>0</v>
          </cell>
          <cell r="F254">
            <v>0</v>
          </cell>
          <cell r="G254">
            <v>0</v>
          </cell>
        </row>
        <row r="255">
          <cell r="C255">
            <v>0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</row>
        <row r="256">
          <cell r="C256">
            <v>0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</row>
        <row r="257"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</row>
        <row r="258">
          <cell r="C258">
            <v>0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</row>
        <row r="259">
          <cell r="C259">
            <v>0</v>
          </cell>
          <cell r="D259">
            <v>0</v>
          </cell>
          <cell r="E259">
            <v>0</v>
          </cell>
          <cell r="F259">
            <v>0</v>
          </cell>
          <cell r="G259">
            <v>0</v>
          </cell>
        </row>
        <row r="260">
          <cell r="C260">
            <v>0</v>
          </cell>
          <cell r="D260">
            <v>0</v>
          </cell>
          <cell r="E260">
            <v>0</v>
          </cell>
          <cell r="F260">
            <v>0</v>
          </cell>
          <cell r="G260">
            <v>0</v>
          </cell>
        </row>
        <row r="261">
          <cell r="C261">
            <v>0</v>
          </cell>
          <cell r="D261">
            <v>0</v>
          </cell>
          <cell r="E261">
            <v>0</v>
          </cell>
          <cell r="F261">
            <v>0</v>
          </cell>
          <cell r="G261">
            <v>0</v>
          </cell>
        </row>
        <row r="262">
          <cell r="C262">
            <v>1300</v>
          </cell>
          <cell r="D262">
            <v>0</v>
          </cell>
          <cell r="E262">
            <v>0</v>
          </cell>
          <cell r="F262">
            <v>0</v>
          </cell>
          <cell r="G262">
            <v>1300</v>
          </cell>
        </row>
        <row r="263">
          <cell r="C263">
            <v>0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</row>
        <row r="264">
          <cell r="C264">
            <v>0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</row>
        <row r="265">
          <cell r="C265">
            <v>0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</row>
        <row r="266">
          <cell r="C266">
            <v>0</v>
          </cell>
          <cell r="D266">
            <v>0</v>
          </cell>
          <cell r="E266">
            <v>0</v>
          </cell>
          <cell r="F266">
            <v>0</v>
          </cell>
          <cell r="G266">
            <v>0</v>
          </cell>
        </row>
        <row r="267">
          <cell r="C267">
            <v>0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</row>
        <row r="268">
          <cell r="C268">
            <v>0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</row>
        <row r="269"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</row>
        <row r="270">
          <cell r="C270">
            <v>0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</row>
        <row r="271">
          <cell r="C271">
            <v>0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</row>
        <row r="272">
          <cell r="C272">
            <v>0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</row>
        <row r="273">
          <cell r="C273">
            <v>0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</row>
        <row r="274">
          <cell r="C274">
            <v>0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</row>
        <row r="275"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</row>
        <row r="276">
          <cell r="C276">
            <v>0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</row>
        <row r="277">
          <cell r="C277">
            <v>0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</row>
        <row r="278">
          <cell r="C278">
            <v>0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</row>
        <row r="279">
          <cell r="C279">
            <v>0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</row>
        <row r="280">
          <cell r="C280">
            <v>0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</row>
        <row r="281">
          <cell r="C281">
            <v>0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</row>
        <row r="282">
          <cell r="C282">
            <v>1300</v>
          </cell>
          <cell r="D282">
            <v>0</v>
          </cell>
          <cell r="E282">
            <v>0</v>
          </cell>
          <cell r="F282">
            <v>0</v>
          </cell>
          <cell r="G282">
            <v>1300</v>
          </cell>
        </row>
        <row r="283">
          <cell r="C283">
            <v>1300</v>
          </cell>
          <cell r="D283">
            <v>0</v>
          </cell>
          <cell r="E283">
            <v>0</v>
          </cell>
          <cell r="F283">
            <v>0</v>
          </cell>
          <cell r="G283">
            <v>1300</v>
          </cell>
        </row>
        <row r="293">
          <cell r="C293">
            <v>0</v>
          </cell>
          <cell r="D293">
            <v>0</v>
          </cell>
        </row>
        <row r="294">
          <cell r="C294">
            <v>0</v>
          </cell>
          <cell r="D294">
            <v>0</v>
          </cell>
        </row>
        <row r="295">
          <cell r="C295">
            <v>0</v>
          </cell>
          <cell r="D295">
            <v>0</v>
          </cell>
        </row>
        <row r="296">
          <cell r="C296">
            <v>0</v>
          </cell>
          <cell r="D296">
            <v>0</v>
          </cell>
        </row>
        <row r="297">
          <cell r="C297">
            <v>0</v>
          </cell>
          <cell r="D297">
            <v>0</v>
          </cell>
        </row>
        <row r="298">
          <cell r="C298">
            <v>0</v>
          </cell>
          <cell r="D298">
            <v>0</v>
          </cell>
        </row>
        <row r="299">
          <cell r="C299">
            <v>0</v>
          </cell>
          <cell r="D299">
            <v>0</v>
          </cell>
        </row>
        <row r="300">
          <cell r="C300">
            <v>0</v>
          </cell>
          <cell r="D300">
            <v>0</v>
          </cell>
        </row>
        <row r="301">
          <cell r="C301">
            <v>0</v>
          </cell>
          <cell r="D301">
            <v>0</v>
          </cell>
        </row>
        <row r="302">
          <cell r="C302">
            <v>0</v>
          </cell>
          <cell r="D302">
            <v>0</v>
          </cell>
        </row>
        <row r="303">
          <cell r="C303">
            <v>0</v>
          </cell>
          <cell r="D303">
            <v>0</v>
          </cell>
        </row>
        <row r="304">
          <cell r="C304">
            <v>0</v>
          </cell>
          <cell r="D304">
            <v>0</v>
          </cell>
        </row>
        <row r="311">
          <cell r="C311">
            <v>0</v>
          </cell>
          <cell r="D311">
            <v>0</v>
          </cell>
        </row>
        <row r="312">
          <cell r="C312">
            <v>0</v>
          </cell>
          <cell r="D312">
            <v>0</v>
          </cell>
        </row>
        <row r="313">
          <cell r="C313">
            <v>0</v>
          </cell>
          <cell r="D313">
            <v>0</v>
          </cell>
        </row>
        <row r="332">
          <cell r="B332">
            <v>0</v>
          </cell>
          <cell r="C332">
            <v>0</v>
          </cell>
          <cell r="D332">
            <v>0</v>
          </cell>
          <cell r="E332">
            <v>0</v>
          </cell>
        </row>
        <row r="333">
          <cell r="B333">
            <v>0</v>
          </cell>
          <cell r="C333">
            <v>0</v>
          </cell>
          <cell r="D333">
            <v>0</v>
          </cell>
          <cell r="E333">
            <v>0</v>
          </cell>
        </row>
        <row r="334">
          <cell r="B334">
            <v>0</v>
          </cell>
          <cell r="C334">
            <v>0</v>
          </cell>
          <cell r="D334">
            <v>0</v>
          </cell>
          <cell r="E334">
            <v>0</v>
          </cell>
        </row>
        <row r="335">
          <cell r="B335">
            <v>0</v>
          </cell>
          <cell r="C335">
            <v>0</v>
          </cell>
          <cell r="D335">
            <v>0</v>
          </cell>
          <cell r="E335">
            <v>0</v>
          </cell>
        </row>
        <row r="336">
          <cell r="B336">
            <v>0</v>
          </cell>
          <cell r="C336">
            <v>0</v>
          </cell>
          <cell r="D336">
            <v>0</v>
          </cell>
          <cell r="E336">
            <v>0</v>
          </cell>
        </row>
        <row r="337">
          <cell r="B337">
            <v>0</v>
          </cell>
          <cell r="C337">
            <v>0</v>
          </cell>
          <cell r="D337">
            <v>0</v>
          </cell>
          <cell r="E337">
            <v>0</v>
          </cell>
        </row>
        <row r="338">
          <cell r="B338">
            <v>0</v>
          </cell>
          <cell r="C338">
            <v>0</v>
          </cell>
          <cell r="D338">
            <v>0</v>
          </cell>
          <cell r="E338">
            <v>0</v>
          </cell>
        </row>
        <row r="340">
          <cell r="B340">
            <v>0</v>
          </cell>
          <cell r="C340">
            <v>0</v>
          </cell>
          <cell r="D340">
            <v>0</v>
          </cell>
          <cell r="E340">
            <v>0</v>
          </cell>
        </row>
        <row r="341">
          <cell r="B341">
            <v>0</v>
          </cell>
          <cell r="C341">
            <v>0</v>
          </cell>
          <cell r="D341">
            <v>0</v>
          </cell>
          <cell r="E341">
            <v>0</v>
          </cell>
        </row>
        <row r="342">
          <cell r="B342">
            <v>0</v>
          </cell>
          <cell r="C342">
            <v>0</v>
          </cell>
          <cell r="D342">
            <v>0</v>
          </cell>
          <cell r="E342">
            <v>0</v>
          </cell>
        </row>
        <row r="343">
          <cell r="B343">
            <v>0</v>
          </cell>
          <cell r="C343">
            <v>0</v>
          </cell>
          <cell r="D343">
            <v>0</v>
          </cell>
          <cell r="E343">
            <v>0</v>
          </cell>
        </row>
        <row r="344">
          <cell r="B344">
            <v>0</v>
          </cell>
          <cell r="C344">
            <v>0</v>
          </cell>
          <cell r="D344">
            <v>0</v>
          </cell>
          <cell r="E344">
            <v>0</v>
          </cell>
        </row>
        <row r="345">
          <cell r="B345">
            <v>0</v>
          </cell>
          <cell r="C345">
            <v>0</v>
          </cell>
          <cell r="D345">
            <v>0</v>
          </cell>
          <cell r="E345">
            <v>0</v>
          </cell>
        </row>
        <row r="346">
          <cell r="B346">
            <v>0</v>
          </cell>
          <cell r="C346">
            <v>0</v>
          </cell>
        </row>
        <row r="377">
          <cell r="C377">
            <v>0</v>
          </cell>
          <cell r="D377">
            <v>0</v>
          </cell>
        </row>
        <row r="378">
          <cell r="C378">
            <v>0</v>
          </cell>
          <cell r="D378">
            <v>0</v>
          </cell>
        </row>
        <row r="379">
          <cell r="C379">
            <v>0</v>
          </cell>
          <cell r="D379">
            <v>0</v>
          </cell>
        </row>
        <row r="380">
          <cell r="C380">
            <v>0</v>
          </cell>
          <cell r="D380">
            <v>0</v>
          </cell>
        </row>
        <row r="381">
          <cell r="C381">
            <v>0</v>
          </cell>
          <cell r="D381">
            <v>0</v>
          </cell>
        </row>
        <row r="382">
          <cell r="C382">
            <v>0</v>
          </cell>
          <cell r="D382">
            <v>0</v>
          </cell>
        </row>
        <row r="383">
          <cell r="C383">
            <v>0</v>
          </cell>
          <cell r="D383">
            <v>0</v>
          </cell>
        </row>
        <row r="384">
          <cell r="C384">
            <v>0</v>
          </cell>
          <cell r="D384">
            <v>0</v>
          </cell>
        </row>
        <row r="385">
          <cell r="C385">
            <v>0</v>
          </cell>
          <cell r="D385">
            <v>0</v>
          </cell>
        </row>
        <row r="386">
          <cell r="C386">
            <v>0</v>
          </cell>
          <cell r="D386">
            <v>0</v>
          </cell>
        </row>
        <row r="418">
          <cell r="C418">
            <v>0</v>
          </cell>
          <cell r="D418">
            <v>0</v>
          </cell>
        </row>
        <row r="419">
          <cell r="C419">
            <v>0</v>
          </cell>
          <cell r="D419">
            <v>0</v>
          </cell>
        </row>
        <row r="420">
          <cell r="C420">
            <v>0</v>
          </cell>
          <cell r="D420">
            <v>0</v>
          </cell>
        </row>
        <row r="421">
          <cell r="C421">
            <v>0</v>
          </cell>
          <cell r="D421">
            <v>0</v>
          </cell>
        </row>
        <row r="422">
          <cell r="C422">
            <v>0</v>
          </cell>
          <cell r="D422">
            <v>0</v>
          </cell>
        </row>
        <row r="423">
          <cell r="C423">
            <v>0</v>
          </cell>
          <cell r="D423">
            <v>0</v>
          </cell>
        </row>
        <row r="424">
          <cell r="C424">
            <v>0</v>
          </cell>
          <cell r="D424">
            <v>0</v>
          </cell>
        </row>
        <row r="425">
          <cell r="C425">
            <v>0</v>
          </cell>
          <cell r="D425">
            <v>0</v>
          </cell>
        </row>
        <row r="426">
          <cell r="C426">
            <v>0</v>
          </cell>
          <cell r="D426">
            <v>0</v>
          </cell>
        </row>
        <row r="427">
          <cell r="C427">
            <v>0</v>
          </cell>
          <cell r="D427">
            <v>0</v>
          </cell>
        </row>
        <row r="428">
          <cell r="C428">
            <v>0</v>
          </cell>
          <cell r="D428">
            <v>0</v>
          </cell>
        </row>
        <row r="429">
          <cell r="C429">
            <v>0</v>
          </cell>
          <cell r="D429">
            <v>0</v>
          </cell>
        </row>
        <row r="430">
          <cell r="C430">
            <v>0</v>
          </cell>
          <cell r="D430">
            <v>0</v>
          </cell>
        </row>
        <row r="431">
          <cell r="C431">
            <v>0</v>
          </cell>
          <cell r="D431">
            <v>0</v>
          </cell>
        </row>
        <row r="432">
          <cell r="C432">
            <v>0</v>
          </cell>
          <cell r="D432">
            <v>0</v>
          </cell>
        </row>
        <row r="433">
          <cell r="C433">
            <v>0</v>
          </cell>
          <cell r="D433">
            <v>0</v>
          </cell>
        </row>
        <row r="434">
          <cell r="C434">
            <v>0</v>
          </cell>
          <cell r="D434">
            <v>0</v>
          </cell>
        </row>
        <row r="435">
          <cell r="C435">
            <v>0</v>
          </cell>
          <cell r="D435">
            <v>0</v>
          </cell>
        </row>
        <row r="436">
          <cell r="C436">
            <v>0</v>
          </cell>
          <cell r="D436">
            <v>0</v>
          </cell>
        </row>
        <row r="437">
          <cell r="C437">
            <v>0</v>
          </cell>
          <cell r="D437">
            <v>0</v>
          </cell>
        </row>
        <row r="438">
          <cell r="C438">
            <v>0</v>
          </cell>
          <cell r="D438">
            <v>0</v>
          </cell>
        </row>
        <row r="439">
          <cell r="C439">
            <v>0</v>
          </cell>
          <cell r="D439">
            <v>0</v>
          </cell>
        </row>
        <row r="440">
          <cell r="C440">
            <v>0</v>
          </cell>
          <cell r="D440">
            <v>0</v>
          </cell>
        </row>
        <row r="441">
          <cell r="C441">
            <v>0</v>
          </cell>
          <cell r="D441">
            <v>0</v>
          </cell>
        </row>
        <row r="442">
          <cell r="C442">
            <v>0</v>
          </cell>
          <cell r="D442">
            <v>0</v>
          </cell>
        </row>
        <row r="443">
          <cell r="C443">
            <v>0</v>
          </cell>
          <cell r="D443">
            <v>0</v>
          </cell>
        </row>
        <row r="444">
          <cell r="C444">
            <v>0</v>
          </cell>
          <cell r="D444">
            <v>0</v>
          </cell>
        </row>
        <row r="445">
          <cell r="C445">
            <v>0</v>
          </cell>
          <cell r="D445">
            <v>0</v>
          </cell>
        </row>
        <row r="446">
          <cell r="C446">
            <v>0</v>
          </cell>
          <cell r="D446">
            <v>0</v>
          </cell>
        </row>
        <row r="447">
          <cell r="C447">
            <v>0</v>
          </cell>
          <cell r="D447">
            <v>0</v>
          </cell>
        </row>
        <row r="458">
          <cell r="C458">
            <v>653.43999999999994</v>
          </cell>
          <cell r="D458">
            <v>5486.4599999999991</v>
          </cell>
        </row>
        <row r="459">
          <cell r="C459">
            <v>0</v>
          </cell>
          <cell r="D459">
            <v>0</v>
          </cell>
        </row>
        <row r="460">
          <cell r="C460">
            <v>0</v>
          </cell>
          <cell r="D460">
            <v>0</v>
          </cell>
        </row>
        <row r="461">
          <cell r="C461">
            <v>0</v>
          </cell>
          <cell r="D461">
            <v>0</v>
          </cell>
        </row>
        <row r="462">
          <cell r="C462">
            <v>0</v>
          </cell>
          <cell r="D462">
            <v>0</v>
          </cell>
        </row>
        <row r="463">
          <cell r="C463">
            <v>571.02</v>
          </cell>
          <cell r="D463">
            <v>2453.25</v>
          </cell>
        </row>
        <row r="464">
          <cell r="C464">
            <v>0</v>
          </cell>
          <cell r="D464">
            <v>1328.55</v>
          </cell>
        </row>
        <row r="465">
          <cell r="C465">
            <v>0</v>
          </cell>
          <cell r="D465">
            <v>0</v>
          </cell>
        </row>
        <row r="466">
          <cell r="C466">
            <v>0</v>
          </cell>
          <cell r="D466">
            <v>0</v>
          </cell>
        </row>
        <row r="467">
          <cell r="C467">
            <v>0</v>
          </cell>
          <cell r="D467">
            <v>0</v>
          </cell>
        </row>
        <row r="468">
          <cell r="C468">
            <v>82.42</v>
          </cell>
          <cell r="D468">
            <v>1704.6599999999999</v>
          </cell>
        </row>
        <row r="469">
          <cell r="C469">
            <v>25600.74</v>
          </cell>
          <cell r="D469">
            <v>28479.73</v>
          </cell>
        </row>
        <row r="470">
          <cell r="C470">
            <v>0</v>
          </cell>
          <cell r="D470">
            <v>0</v>
          </cell>
        </row>
        <row r="471">
          <cell r="C471">
            <v>0</v>
          </cell>
          <cell r="D471">
            <v>0</v>
          </cell>
        </row>
        <row r="472">
          <cell r="C472">
            <v>0</v>
          </cell>
          <cell r="D472">
            <v>0</v>
          </cell>
        </row>
        <row r="473">
          <cell r="C473">
            <v>1918.6</v>
          </cell>
          <cell r="D473">
            <v>1771.8400000000001</v>
          </cell>
        </row>
        <row r="474">
          <cell r="C474">
            <v>16277.609999999999</v>
          </cell>
          <cell r="D474">
            <v>19330.07</v>
          </cell>
        </row>
        <row r="475">
          <cell r="C475">
            <v>4775.25</v>
          </cell>
          <cell r="D475">
            <v>3263.89</v>
          </cell>
        </row>
        <row r="476">
          <cell r="C476">
            <v>0</v>
          </cell>
          <cell r="D476">
            <v>0</v>
          </cell>
        </row>
        <row r="477">
          <cell r="C477">
            <v>1508.58</v>
          </cell>
          <cell r="D477">
            <v>2894.29</v>
          </cell>
        </row>
        <row r="478">
          <cell r="C478">
            <v>0</v>
          </cell>
          <cell r="D478">
            <v>0</v>
          </cell>
        </row>
        <row r="479">
          <cell r="C479">
            <v>1120.7</v>
          </cell>
          <cell r="D479">
            <v>1219.6399999999999</v>
          </cell>
        </row>
        <row r="480">
          <cell r="C480">
            <v>26254.18</v>
          </cell>
          <cell r="D480">
            <v>33966.19</v>
          </cell>
        </row>
        <row r="497">
          <cell r="C497">
            <v>0</v>
          </cell>
          <cell r="D497">
            <v>0</v>
          </cell>
        </row>
        <row r="498">
          <cell r="C498">
            <v>0</v>
          </cell>
          <cell r="D498">
            <v>0</v>
          </cell>
        </row>
        <row r="499">
          <cell r="C499">
            <v>0</v>
          </cell>
          <cell r="D499">
            <v>0</v>
          </cell>
        </row>
        <row r="500">
          <cell r="C500">
            <v>0</v>
          </cell>
          <cell r="D500">
            <v>0</v>
          </cell>
        </row>
        <row r="501">
          <cell r="C501">
            <v>0</v>
          </cell>
          <cell r="D501">
            <v>0</v>
          </cell>
        </row>
        <row r="502">
          <cell r="C502">
            <v>0</v>
          </cell>
          <cell r="D502">
            <v>0</v>
          </cell>
        </row>
        <row r="503">
          <cell r="C503">
            <v>0</v>
          </cell>
          <cell r="D503">
            <v>0</v>
          </cell>
        </row>
        <row r="504">
          <cell r="C504">
            <v>0</v>
          </cell>
          <cell r="D504">
            <v>0</v>
          </cell>
        </row>
        <row r="505">
          <cell r="C505">
            <v>0</v>
          </cell>
          <cell r="D505">
            <v>0</v>
          </cell>
        </row>
        <row r="506">
          <cell r="C506">
            <v>0</v>
          </cell>
          <cell r="D506">
            <v>0</v>
          </cell>
        </row>
        <row r="507">
          <cell r="C507">
            <v>0</v>
          </cell>
          <cell r="D507">
            <v>0</v>
          </cell>
        </row>
        <row r="508">
          <cell r="C508">
            <v>0</v>
          </cell>
          <cell r="D508">
            <v>0</v>
          </cell>
        </row>
        <row r="509">
          <cell r="C509">
            <v>0</v>
          </cell>
          <cell r="D509">
            <v>0</v>
          </cell>
        </row>
        <row r="510">
          <cell r="C510">
            <v>0</v>
          </cell>
          <cell r="D510">
            <v>0</v>
          </cell>
        </row>
        <row r="516">
          <cell r="C516">
            <v>11649.44</v>
          </cell>
          <cell r="D516">
            <v>11649.44</v>
          </cell>
        </row>
        <row r="517">
          <cell r="C517">
            <v>11649.44</v>
          </cell>
          <cell r="D517">
            <v>11649.44</v>
          </cell>
        </row>
        <row r="523">
          <cell r="C523">
            <v>964383.02</v>
          </cell>
          <cell r="D523">
            <v>719905.2699999999</v>
          </cell>
        </row>
        <row r="543">
          <cell r="B543">
            <v>0</v>
          </cell>
          <cell r="C543">
            <v>0</v>
          </cell>
          <cell r="D543">
            <v>0</v>
          </cell>
          <cell r="E543">
            <v>0</v>
          </cell>
          <cell r="F543">
            <v>0</v>
          </cell>
          <cell r="G543">
            <v>0</v>
          </cell>
          <cell r="H543">
            <v>0</v>
          </cell>
          <cell r="I543">
            <v>0</v>
          </cell>
        </row>
        <row r="544">
          <cell r="B544">
            <v>0</v>
          </cell>
          <cell r="C544">
            <v>0</v>
          </cell>
          <cell r="D544">
            <v>0</v>
          </cell>
          <cell r="E544">
            <v>0</v>
          </cell>
          <cell r="F544">
            <v>0</v>
          </cell>
          <cell r="G544">
            <v>0</v>
          </cell>
          <cell r="H544">
            <v>0</v>
          </cell>
          <cell r="I544">
            <v>0</v>
          </cell>
        </row>
        <row r="545">
          <cell r="B545">
            <v>0</v>
          </cell>
          <cell r="C545">
            <v>0</v>
          </cell>
          <cell r="D545">
            <v>0</v>
          </cell>
          <cell r="E545">
            <v>0</v>
          </cell>
          <cell r="F545">
            <v>0</v>
          </cell>
          <cell r="G545">
            <v>0</v>
          </cell>
          <cell r="H545">
            <v>0</v>
          </cell>
          <cell r="I545">
            <v>0</v>
          </cell>
        </row>
        <row r="546">
          <cell r="B546">
            <v>0</v>
          </cell>
          <cell r="C546">
            <v>0</v>
          </cell>
          <cell r="D546">
            <v>0</v>
          </cell>
          <cell r="E546">
            <v>0</v>
          </cell>
          <cell r="F546">
            <v>0</v>
          </cell>
          <cell r="G546">
            <v>0</v>
          </cell>
          <cell r="H546">
            <v>0</v>
          </cell>
          <cell r="I546">
            <v>0</v>
          </cell>
        </row>
        <row r="547">
          <cell r="B547">
            <v>0</v>
          </cell>
          <cell r="C547">
            <v>0</v>
          </cell>
          <cell r="D547">
            <v>0</v>
          </cell>
          <cell r="E547">
            <v>0</v>
          </cell>
          <cell r="F547">
            <v>0</v>
          </cell>
          <cell r="G547">
            <v>0</v>
          </cell>
          <cell r="H547">
            <v>0</v>
          </cell>
          <cell r="I547">
            <v>0</v>
          </cell>
        </row>
        <row r="548">
          <cell r="B548">
            <v>0</v>
          </cell>
          <cell r="C548">
            <v>0</v>
          </cell>
          <cell r="D548">
            <v>0</v>
          </cell>
          <cell r="E548">
            <v>0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</row>
        <row r="549">
          <cell r="B549">
            <v>0</v>
          </cell>
          <cell r="C549">
            <v>0</v>
          </cell>
          <cell r="D549">
            <v>0</v>
          </cell>
          <cell r="E549">
            <v>0</v>
          </cell>
          <cell r="F549">
            <v>0</v>
          </cell>
          <cell r="G549">
            <v>0</v>
          </cell>
          <cell r="H549">
            <v>0</v>
          </cell>
          <cell r="I549">
            <v>0</v>
          </cell>
        </row>
        <row r="550">
          <cell r="B550">
            <v>0</v>
          </cell>
          <cell r="C550">
            <v>0</v>
          </cell>
          <cell r="D550">
            <v>0</v>
          </cell>
          <cell r="E550">
            <v>0</v>
          </cell>
          <cell r="F550">
            <v>0</v>
          </cell>
          <cell r="G550">
            <v>0</v>
          </cell>
          <cell r="H550">
            <v>0</v>
          </cell>
          <cell r="I550">
            <v>0</v>
          </cell>
        </row>
        <row r="551">
          <cell r="B551">
            <v>0</v>
          </cell>
          <cell r="C551">
            <v>0</v>
          </cell>
          <cell r="D551">
            <v>0</v>
          </cell>
          <cell r="E551">
            <v>0</v>
          </cell>
          <cell r="F551">
            <v>0</v>
          </cell>
          <cell r="G551">
            <v>0</v>
          </cell>
          <cell r="H551">
            <v>0</v>
          </cell>
          <cell r="I551">
            <v>0</v>
          </cell>
        </row>
        <row r="552">
          <cell r="B552">
            <v>0</v>
          </cell>
          <cell r="C552">
            <v>0</v>
          </cell>
          <cell r="D552">
            <v>0</v>
          </cell>
          <cell r="E552">
            <v>0</v>
          </cell>
          <cell r="F552">
            <v>0</v>
          </cell>
          <cell r="G552">
            <v>0</v>
          </cell>
          <cell r="H552">
            <v>0</v>
          </cell>
          <cell r="I552">
            <v>0</v>
          </cell>
        </row>
        <row r="553">
          <cell r="B553">
            <v>0</v>
          </cell>
          <cell r="C553">
            <v>0</v>
          </cell>
          <cell r="D553">
            <v>0</v>
          </cell>
          <cell r="E553">
            <v>0</v>
          </cell>
          <cell r="F553">
            <v>0</v>
          </cell>
          <cell r="G553">
            <v>0</v>
          </cell>
          <cell r="H553">
            <v>0</v>
          </cell>
          <cell r="I553">
            <v>0</v>
          </cell>
        </row>
        <row r="554">
          <cell r="B554">
            <v>0</v>
          </cell>
          <cell r="C554">
            <v>0</v>
          </cell>
          <cell r="D554">
            <v>0</v>
          </cell>
          <cell r="E554">
            <v>0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</row>
        <row r="555">
          <cell r="B555">
            <v>0</v>
          </cell>
          <cell r="C555">
            <v>0</v>
          </cell>
          <cell r="D555">
            <v>0</v>
          </cell>
          <cell r="E555">
            <v>0</v>
          </cell>
          <cell r="F555">
            <v>0</v>
          </cell>
          <cell r="G555">
            <v>0</v>
          </cell>
          <cell r="H555">
            <v>0</v>
          </cell>
          <cell r="I555">
            <v>0</v>
          </cell>
        </row>
        <row r="556">
          <cell r="B556">
            <v>0</v>
          </cell>
          <cell r="C556">
            <v>0</v>
          </cell>
          <cell r="D556">
            <v>0</v>
          </cell>
          <cell r="E556">
            <v>0</v>
          </cell>
          <cell r="F556">
            <v>0</v>
          </cell>
          <cell r="G556">
            <v>0</v>
          </cell>
          <cell r="H556">
            <v>0</v>
          </cell>
          <cell r="I556">
            <v>0</v>
          </cell>
        </row>
        <row r="557">
          <cell r="B557">
            <v>0</v>
          </cell>
          <cell r="C557">
            <v>0</v>
          </cell>
          <cell r="D557">
            <v>0</v>
          </cell>
          <cell r="E557">
            <v>0</v>
          </cell>
          <cell r="F557">
            <v>0</v>
          </cell>
          <cell r="G557">
            <v>0</v>
          </cell>
          <cell r="H557">
            <v>0</v>
          </cell>
          <cell r="I557">
            <v>0</v>
          </cell>
        </row>
        <row r="558">
          <cell r="B558">
            <v>0</v>
          </cell>
          <cell r="C558">
            <v>0</v>
          </cell>
          <cell r="D558">
            <v>0</v>
          </cell>
          <cell r="E558">
            <v>0</v>
          </cell>
          <cell r="F558">
            <v>0</v>
          </cell>
          <cell r="G558">
            <v>0</v>
          </cell>
          <cell r="H558">
            <v>0</v>
          </cell>
          <cell r="I558">
            <v>0</v>
          </cell>
        </row>
        <row r="559">
          <cell r="B559">
            <v>0</v>
          </cell>
          <cell r="C559">
            <v>0</v>
          </cell>
          <cell r="D559">
            <v>0</v>
          </cell>
          <cell r="E559">
            <v>0</v>
          </cell>
          <cell r="F559">
            <v>0</v>
          </cell>
          <cell r="G559">
            <v>0</v>
          </cell>
          <cell r="H559">
            <v>0</v>
          </cell>
          <cell r="I559">
            <v>0</v>
          </cell>
        </row>
        <row r="578">
          <cell r="C578">
            <v>20268.71</v>
          </cell>
          <cell r="D578">
            <v>20928.169999999998</v>
          </cell>
        </row>
        <row r="579">
          <cell r="C579">
            <v>0</v>
          </cell>
          <cell r="D579">
            <v>0</v>
          </cell>
        </row>
        <row r="580">
          <cell r="C580">
            <v>0</v>
          </cell>
          <cell r="D580">
            <v>0</v>
          </cell>
        </row>
        <row r="581">
          <cell r="C581">
            <v>4940.33</v>
          </cell>
          <cell r="D581">
            <v>2375.12</v>
          </cell>
        </row>
        <row r="582">
          <cell r="C582">
            <v>0</v>
          </cell>
          <cell r="D582">
            <v>0</v>
          </cell>
        </row>
        <row r="583">
          <cell r="C583">
            <v>202.76</v>
          </cell>
          <cell r="D583">
            <v>0</v>
          </cell>
        </row>
        <row r="584">
          <cell r="C584">
            <v>202.76</v>
          </cell>
          <cell r="D584">
            <v>0</v>
          </cell>
        </row>
        <row r="585">
          <cell r="C585">
            <v>0</v>
          </cell>
          <cell r="D585">
            <v>0</v>
          </cell>
        </row>
        <row r="586">
          <cell r="C586">
            <v>0</v>
          </cell>
          <cell r="D586">
            <v>0</v>
          </cell>
        </row>
        <row r="587">
          <cell r="C587">
            <v>0</v>
          </cell>
          <cell r="D587">
            <v>0</v>
          </cell>
        </row>
        <row r="588">
          <cell r="C588">
            <v>4940.33</v>
          </cell>
          <cell r="D588">
            <v>2375.12</v>
          </cell>
        </row>
        <row r="589">
          <cell r="C589">
            <v>0</v>
          </cell>
          <cell r="D589">
            <v>0</v>
          </cell>
        </row>
        <row r="590">
          <cell r="C590">
            <v>25209.040000000001</v>
          </cell>
          <cell r="D590">
            <v>23303.289999999997</v>
          </cell>
        </row>
        <row r="597">
          <cell r="B597">
            <v>0</v>
          </cell>
          <cell r="D597">
            <v>0</v>
          </cell>
        </row>
        <row r="628">
          <cell r="C628">
            <v>0</v>
          </cell>
          <cell r="D628">
            <v>0</v>
          </cell>
        </row>
        <row r="629">
          <cell r="C629">
            <v>0</v>
          </cell>
          <cell r="D629">
            <v>0</v>
          </cell>
        </row>
        <row r="630">
          <cell r="C630">
            <v>0</v>
          </cell>
          <cell r="D630">
            <v>0</v>
          </cell>
        </row>
        <row r="631">
          <cell r="C631">
            <v>0</v>
          </cell>
          <cell r="D631">
            <v>0</v>
          </cell>
        </row>
        <row r="677">
          <cell r="B677">
            <v>0</v>
          </cell>
          <cell r="C677">
            <v>0</v>
          </cell>
        </row>
        <row r="678">
          <cell r="B678">
            <v>0</v>
          </cell>
          <cell r="C678">
            <v>0</v>
          </cell>
        </row>
        <row r="680">
          <cell r="B680">
            <v>0</v>
          </cell>
          <cell r="C680">
            <v>0</v>
          </cell>
        </row>
        <row r="681">
          <cell r="B681">
            <v>0</v>
          </cell>
          <cell r="C681">
            <v>0</v>
          </cell>
        </row>
        <row r="682">
          <cell r="B682">
            <v>0</v>
          </cell>
          <cell r="C682">
            <v>0</v>
          </cell>
        </row>
        <row r="684">
          <cell r="B684">
            <v>0</v>
          </cell>
          <cell r="C684">
            <v>0</v>
          </cell>
        </row>
        <row r="685">
          <cell r="B685">
            <v>2169604.2199999997</v>
          </cell>
          <cell r="C685">
            <v>2297918</v>
          </cell>
        </row>
        <row r="686">
          <cell r="B686">
            <v>0</v>
          </cell>
          <cell r="C686">
            <v>0</v>
          </cell>
        </row>
        <row r="691">
          <cell r="B691">
            <v>0</v>
          </cell>
          <cell r="C691">
            <v>0</v>
          </cell>
        </row>
        <row r="692">
          <cell r="B692">
            <v>2169604.2199999997</v>
          </cell>
          <cell r="C692">
            <v>2297918</v>
          </cell>
        </row>
        <row r="693">
          <cell r="B693">
            <v>0</v>
          </cell>
          <cell r="C693">
            <v>0</v>
          </cell>
        </row>
        <row r="694">
          <cell r="B694">
            <v>0</v>
          </cell>
          <cell r="C694">
            <v>0</v>
          </cell>
        </row>
        <row r="695">
          <cell r="B695">
            <v>2169604.2199999997</v>
          </cell>
          <cell r="C695">
            <v>2297918</v>
          </cell>
        </row>
        <row r="702">
          <cell r="A702">
            <v>0</v>
          </cell>
          <cell r="B702">
            <v>0</v>
          </cell>
          <cell r="C702">
            <v>0</v>
          </cell>
          <cell r="D702">
            <v>0</v>
          </cell>
        </row>
        <row r="746">
          <cell r="E746">
            <v>3918760.2800000003</v>
          </cell>
          <cell r="F746">
            <v>4194431.01</v>
          </cell>
        </row>
        <row r="747">
          <cell r="E747">
            <v>286474.34999999998</v>
          </cell>
          <cell r="F747">
            <v>307802.45999999996</v>
          </cell>
        </row>
        <row r="748">
          <cell r="E748">
            <v>0</v>
          </cell>
          <cell r="F748">
            <v>0</v>
          </cell>
        </row>
        <row r="749">
          <cell r="E749">
            <v>0</v>
          </cell>
          <cell r="F749">
            <v>0</v>
          </cell>
        </row>
        <row r="750">
          <cell r="E750">
            <v>3616337.2</v>
          </cell>
          <cell r="F750">
            <v>3869551.5</v>
          </cell>
        </row>
        <row r="751">
          <cell r="E751">
            <v>0</v>
          </cell>
          <cell r="F751">
            <v>0</v>
          </cell>
        </row>
        <row r="752">
          <cell r="E752">
            <v>0</v>
          </cell>
          <cell r="F752">
            <v>0</v>
          </cell>
        </row>
        <row r="753">
          <cell r="E753">
            <v>0</v>
          </cell>
          <cell r="F753">
            <v>0</v>
          </cell>
        </row>
        <row r="754">
          <cell r="E754">
            <v>15948.73</v>
          </cell>
          <cell r="F754">
            <v>17077.049999999996</v>
          </cell>
        </row>
        <row r="755">
          <cell r="E755">
            <v>5901.28</v>
          </cell>
          <cell r="F755">
            <v>7712.0099999999993</v>
          </cell>
        </row>
        <row r="756">
          <cell r="E756">
            <v>0</v>
          </cell>
          <cell r="F756">
            <v>0</v>
          </cell>
        </row>
        <row r="757">
          <cell r="E757">
            <v>0</v>
          </cell>
          <cell r="F757">
            <v>0</v>
          </cell>
        </row>
        <row r="758">
          <cell r="E758">
            <v>0</v>
          </cell>
          <cell r="F758">
            <v>0</v>
          </cell>
        </row>
        <row r="759">
          <cell r="E759">
            <v>24740</v>
          </cell>
          <cell r="F759">
            <v>39614</v>
          </cell>
        </row>
        <row r="760">
          <cell r="E760">
            <v>0</v>
          </cell>
          <cell r="F760">
            <v>0</v>
          </cell>
        </row>
        <row r="761">
          <cell r="E761">
            <v>0</v>
          </cell>
          <cell r="F761">
            <v>0</v>
          </cell>
        </row>
        <row r="762">
          <cell r="E762">
            <v>0</v>
          </cell>
          <cell r="F762">
            <v>0</v>
          </cell>
        </row>
        <row r="763">
          <cell r="E763">
            <v>0</v>
          </cell>
          <cell r="F763">
            <v>0</v>
          </cell>
        </row>
        <row r="764">
          <cell r="E764">
            <v>0</v>
          </cell>
          <cell r="F764">
            <v>0</v>
          </cell>
        </row>
        <row r="765">
          <cell r="E765">
            <v>0</v>
          </cell>
          <cell r="F765">
            <v>0</v>
          </cell>
        </row>
        <row r="766">
          <cell r="E766">
            <v>0</v>
          </cell>
          <cell r="F766">
            <v>0</v>
          </cell>
        </row>
        <row r="767">
          <cell r="E767">
            <v>0</v>
          </cell>
          <cell r="F767">
            <v>0</v>
          </cell>
        </row>
        <row r="768">
          <cell r="E768">
            <v>0</v>
          </cell>
          <cell r="F768">
            <v>0</v>
          </cell>
        </row>
        <row r="769">
          <cell r="E769">
            <v>0</v>
          </cell>
          <cell r="F769">
            <v>0</v>
          </cell>
        </row>
        <row r="770">
          <cell r="E770">
            <v>0</v>
          </cell>
          <cell r="F770">
            <v>0</v>
          </cell>
        </row>
        <row r="771">
          <cell r="E771">
            <v>0</v>
          </cell>
          <cell r="F771">
            <v>0</v>
          </cell>
        </row>
        <row r="772">
          <cell r="E772">
            <v>0</v>
          </cell>
          <cell r="F772">
            <v>0</v>
          </cell>
        </row>
        <row r="773">
          <cell r="E773">
            <v>0</v>
          </cell>
          <cell r="F773">
            <v>0</v>
          </cell>
        </row>
        <row r="774">
          <cell r="E774">
            <v>24740</v>
          </cell>
          <cell r="F774">
            <v>39614</v>
          </cell>
        </row>
        <row r="775">
          <cell r="E775">
            <v>0</v>
          </cell>
          <cell r="F775">
            <v>0</v>
          </cell>
        </row>
        <row r="776">
          <cell r="E776">
            <v>0</v>
          </cell>
          <cell r="F776">
            <v>0</v>
          </cell>
        </row>
        <row r="777">
          <cell r="E777">
            <v>24390</v>
          </cell>
          <cell r="F777">
            <v>39255</v>
          </cell>
        </row>
        <row r="778">
          <cell r="E778">
            <v>0</v>
          </cell>
          <cell r="F778">
            <v>0</v>
          </cell>
        </row>
        <row r="779">
          <cell r="E779">
            <v>0</v>
          </cell>
          <cell r="F779">
            <v>0</v>
          </cell>
        </row>
        <row r="780">
          <cell r="E780">
            <v>0</v>
          </cell>
          <cell r="F780">
            <v>0</v>
          </cell>
        </row>
        <row r="781">
          <cell r="E781">
            <v>0</v>
          </cell>
          <cell r="F781">
            <v>0</v>
          </cell>
        </row>
        <row r="782">
          <cell r="E782">
            <v>0</v>
          </cell>
          <cell r="F782">
            <v>0</v>
          </cell>
        </row>
        <row r="783">
          <cell r="E783">
            <v>0</v>
          </cell>
          <cell r="F783">
            <v>0</v>
          </cell>
        </row>
        <row r="784">
          <cell r="E784">
            <v>0</v>
          </cell>
          <cell r="F784">
            <v>0</v>
          </cell>
        </row>
        <row r="785">
          <cell r="E785">
            <v>0</v>
          </cell>
          <cell r="F785">
            <v>0</v>
          </cell>
        </row>
        <row r="786">
          <cell r="E786">
            <v>0</v>
          </cell>
          <cell r="F786">
            <v>0</v>
          </cell>
        </row>
        <row r="787">
          <cell r="E787">
            <v>0</v>
          </cell>
          <cell r="F787">
            <v>0</v>
          </cell>
        </row>
        <row r="788">
          <cell r="E788">
            <v>350</v>
          </cell>
          <cell r="F788">
            <v>359</v>
          </cell>
        </row>
        <row r="789">
          <cell r="E789">
            <v>3949401.56</v>
          </cell>
          <cell r="F789">
            <v>4241757.0200000005</v>
          </cell>
        </row>
        <row r="795">
          <cell r="C795">
            <v>1382375.5699999998</v>
          </cell>
          <cell r="D795">
            <v>1870082.5699999998</v>
          </cell>
        </row>
        <row r="796">
          <cell r="C796">
            <v>0</v>
          </cell>
          <cell r="D796">
            <v>0</v>
          </cell>
        </row>
        <row r="797">
          <cell r="C797">
            <v>938514.35000000009</v>
          </cell>
          <cell r="D797">
            <v>1233946.4100000001</v>
          </cell>
        </row>
        <row r="798">
          <cell r="C798">
            <v>0</v>
          </cell>
          <cell r="D798">
            <v>0</v>
          </cell>
        </row>
        <row r="799">
          <cell r="C799">
            <v>0</v>
          </cell>
          <cell r="D799">
            <v>0</v>
          </cell>
        </row>
        <row r="800">
          <cell r="C800">
            <v>29893.749999999996</v>
          </cell>
          <cell r="D800">
            <v>30137.73</v>
          </cell>
        </row>
        <row r="801">
          <cell r="C801">
            <v>0</v>
          </cell>
          <cell r="D801">
            <v>0</v>
          </cell>
        </row>
        <row r="802">
          <cell r="C802">
            <v>1033</v>
          </cell>
          <cell r="D802">
            <v>250</v>
          </cell>
        </row>
        <row r="803">
          <cell r="C803">
            <v>0</v>
          </cell>
          <cell r="D803">
            <v>0</v>
          </cell>
        </row>
        <row r="804">
          <cell r="C804">
            <v>0</v>
          </cell>
          <cell r="D804">
            <v>0</v>
          </cell>
        </row>
        <row r="805">
          <cell r="C805">
            <v>2351816.67</v>
          </cell>
          <cell r="D805">
            <v>3134416.7099999995</v>
          </cell>
        </row>
        <row r="838">
          <cell r="E838">
            <v>0</v>
          </cell>
          <cell r="F838">
            <v>0</v>
          </cell>
        </row>
        <row r="839">
          <cell r="E839">
            <v>0</v>
          </cell>
          <cell r="F839">
            <v>0</v>
          </cell>
        </row>
        <row r="840">
          <cell r="E840">
            <v>0</v>
          </cell>
          <cell r="F840">
            <v>0</v>
          </cell>
        </row>
        <row r="841">
          <cell r="E841">
            <v>0</v>
          </cell>
          <cell r="F841">
            <v>0</v>
          </cell>
        </row>
        <row r="842">
          <cell r="E842">
            <v>0</v>
          </cell>
          <cell r="F842">
            <v>0</v>
          </cell>
        </row>
        <row r="843">
          <cell r="E843">
            <v>240713.58999999997</v>
          </cell>
          <cell r="F843">
            <v>367726.01</v>
          </cell>
        </row>
        <row r="844">
          <cell r="E844">
            <v>0</v>
          </cell>
          <cell r="F844">
            <v>0</v>
          </cell>
        </row>
        <row r="845">
          <cell r="E845">
            <v>0</v>
          </cell>
          <cell r="F845">
            <v>0</v>
          </cell>
        </row>
        <row r="846">
          <cell r="E846">
            <v>3210.7</v>
          </cell>
          <cell r="F846">
            <v>0</v>
          </cell>
        </row>
        <row r="847">
          <cell r="E847">
            <v>0</v>
          </cell>
          <cell r="F847">
            <v>0</v>
          </cell>
        </row>
        <row r="848">
          <cell r="E848">
            <v>1400</v>
          </cell>
          <cell r="F848">
            <v>3000</v>
          </cell>
        </row>
        <row r="849">
          <cell r="E849">
            <v>372.46</v>
          </cell>
          <cell r="F849">
            <v>945.34</v>
          </cell>
        </row>
        <row r="850">
          <cell r="E850">
            <v>700</v>
          </cell>
          <cell r="F850">
            <v>0</v>
          </cell>
        </row>
        <row r="851">
          <cell r="E851">
            <v>0</v>
          </cell>
          <cell r="F851">
            <v>0</v>
          </cell>
        </row>
        <row r="852">
          <cell r="E852">
            <v>0</v>
          </cell>
          <cell r="F852">
            <v>0</v>
          </cell>
        </row>
        <row r="853">
          <cell r="E853">
            <v>235030.43</v>
          </cell>
          <cell r="F853">
            <v>363780.67</v>
          </cell>
        </row>
        <row r="854">
          <cell r="E854">
            <v>240713.58999999997</v>
          </cell>
          <cell r="F854">
            <v>367726.01</v>
          </cell>
        </row>
        <row r="881">
          <cell r="E881">
            <v>0</v>
          </cell>
          <cell r="F881">
            <v>0</v>
          </cell>
        </row>
        <row r="882">
          <cell r="E882">
            <v>1070.7</v>
          </cell>
          <cell r="F882">
            <v>3725.6</v>
          </cell>
        </row>
        <row r="883">
          <cell r="E883">
            <v>0</v>
          </cell>
          <cell r="F883">
            <v>0</v>
          </cell>
        </row>
        <row r="884">
          <cell r="E884">
            <v>587.5</v>
          </cell>
          <cell r="F884">
            <v>117.5</v>
          </cell>
        </row>
        <row r="885">
          <cell r="E885">
            <v>0</v>
          </cell>
          <cell r="F885">
            <v>0</v>
          </cell>
        </row>
        <row r="886">
          <cell r="E886">
            <v>0</v>
          </cell>
          <cell r="F886">
            <v>0</v>
          </cell>
        </row>
        <row r="887">
          <cell r="E887">
            <v>587.5</v>
          </cell>
          <cell r="F887">
            <v>117.5</v>
          </cell>
        </row>
        <row r="888">
          <cell r="E888">
            <v>483.2</v>
          </cell>
          <cell r="F888">
            <v>3608.1</v>
          </cell>
        </row>
        <row r="889">
          <cell r="E889">
            <v>0</v>
          </cell>
          <cell r="F889">
            <v>0</v>
          </cell>
        </row>
        <row r="890">
          <cell r="E890">
            <v>0</v>
          </cell>
          <cell r="F890">
            <v>0</v>
          </cell>
        </row>
        <row r="891">
          <cell r="E891">
            <v>0</v>
          </cell>
          <cell r="F891">
            <v>0</v>
          </cell>
        </row>
        <row r="892">
          <cell r="E892">
            <v>0</v>
          </cell>
          <cell r="F892">
            <v>0</v>
          </cell>
        </row>
        <row r="893">
          <cell r="E893">
            <v>483.2</v>
          </cell>
          <cell r="F893">
            <v>3608.1</v>
          </cell>
        </row>
        <row r="894">
          <cell r="E894">
            <v>1070.7</v>
          </cell>
          <cell r="F894">
            <v>3725.6</v>
          </cell>
        </row>
        <row r="924">
          <cell r="E924">
            <v>0</v>
          </cell>
          <cell r="F924">
            <v>0</v>
          </cell>
        </row>
        <row r="925">
          <cell r="E925">
            <v>1742.3700000000001</v>
          </cell>
          <cell r="F925">
            <v>1283.3</v>
          </cell>
        </row>
        <row r="926">
          <cell r="E926">
            <v>1742.3700000000001</v>
          </cell>
          <cell r="F926">
            <v>1283.3</v>
          </cell>
        </row>
        <row r="927">
          <cell r="E927">
            <v>0</v>
          </cell>
          <cell r="F927">
            <v>0</v>
          </cell>
        </row>
        <row r="928">
          <cell r="E928">
            <v>65.12</v>
          </cell>
          <cell r="F928">
            <v>393.84</v>
          </cell>
        </row>
        <row r="929">
          <cell r="E929">
            <v>0</v>
          </cell>
          <cell r="F929">
            <v>0</v>
          </cell>
        </row>
        <row r="930">
          <cell r="E930">
            <v>0</v>
          </cell>
          <cell r="F930">
            <v>0</v>
          </cell>
        </row>
        <row r="931">
          <cell r="E931">
            <v>65.12</v>
          </cell>
          <cell r="F931">
            <v>393.84</v>
          </cell>
        </row>
        <row r="932">
          <cell r="E932">
            <v>0</v>
          </cell>
          <cell r="F932">
            <v>0</v>
          </cell>
        </row>
        <row r="933">
          <cell r="E933">
            <v>0</v>
          </cell>
          <cell r="F933">
            <v>0</v>
          </cell>
        </row>
        <row r="934">
          <cell r="E934">
            <v>0</v>
          </cell>
          <cell r="F934">
            <v>0</v>
          </cell>
        </row>
        <row r="935">
          <cell r="E935">
            <v>0</v>
          </cell>
          <cell r="F935">
            <v>0</v>
          </cell>
        </row>
        <row r="936">
          <cell r="E936">
            <v>1807.49</v>
          </cell>
          <cell r="F936">
            <v>1677.1399999999999</v>
          </cell>
        </row>
        <row r="942">
          <cell r="E942">
            <v>0</v>
          </cell>
          <cell r="F942">
            <v>0</v>
          </cell>
        </row>
        <row r="943">
          <cell r="E943">
            <v>0</v>
          </cell>
          <cell r="F943">
            <v>0</v>
          </cell>
        </row>
        <row r="944">
          <cell r="E944">
            <v>0</v>
          </cell>
          <cell r="F944">
            <v>0</v>
          </cell>
        </row>
        <row r="945">
          <cell r="E945">
            <v>2303.14</v>
          </cell>
          <cell r="F945">
            <v>1163.6699999999998</v>
          </cell>
        </row>
        <row r="946">
          <cell r="E946">
            <v>789.02</v>
          </cell>
          <cell r="F946">
            <v>0</v>
          </cell>
        </row>
        <row r="947">
          <cell r="E947">
            <v>0</v>
          </cell>
          <cell r="F947">
            <v>0</v>
          </cell>
        </row>
        <row r="948">
          <cell r="E948">
            <v>1352.22</v>
          </cell>
          <cell r="F948">
            <v>1159.1399999999999</v>
          </cell>
        </row>
        <row r="949">
          <cell r="E949">
            <v>0</v>
          </cell>
          <cell r="F949">
            <v>0</v>
          </cell>
        </row>
        <row r="950">
          <cell r="E950">
            <v>161.9</v>
          </cell>
          <cell r="F950">
            <v>4.53</v>
          </cell>
        </row>
        <row r="951">
          <cell r="E951">
            <v>0</v>
          </cell>
          <cell r="F951">
            <v>0</v>
          </cell>
        </row>
        <row r="952">
          <cell r="E952">
            <v>2303.14</v>
          </cell>
          <cell r="F952">
            <v>1163.6699999999998</v>
          </cell>
        </row>
        <row r="972">
          <cell r="C972">
            <v>0</v>
          </cell>
          <cell r="D972">
            <v>12672.75</v>
          </cell>
          <cell r="E972">
            <v>0</v>
          </cell>
          <cell r="F972">
            <v>190265.99000000002</v>
          </cell>
        </row>
        <row r="973">
          <cell r="C973">
            <v>0</v>
          </cell>
          <cell r="D973">
            <v>12672.75</v>
          </cell>
          <cell r="E973">
            <v>0</v>
          </cell>
          <cell r="F973">
            <v>190265.99000000002</v>
          </cell>
        </row>
        <row r="974">
          <cell r="C974">
            <v>0</v>
          </cell>
          <cell r="D974">
            <v>0</v>
          </cell>
          <cell r="E974">
            <v>0</v>
          </cell>
          <cell r="F974">
            <v>0</v>
          </cell>
        </row>
        <row r="975">
          <cell r="C975">
            <v>0</v>
          </cell>
          <cell r="D975">
            <v>0</v>
          </cell>
          <cell r="E975">
            <v>0</v>
          </cell>
          <cell r="F975">
            <v>0</v>
          </cell>
        </row>
        <row r="976">
          <cell r="C976">
            <v>0</v>
          </cell>
          <cell r="D976">
            <v>0</v>
          </cell>
          <cell r="E976">
            <v>0</v>
          </cell>
          <cell r="F976">
            <v>7655</v>
          </cell>
        </row>
        <row r="977">
          <cell r="C977">
            <v>0</v>
          </cell>
          <cell r="D977">
            <v>0</v>
          </cell>
          <cell r="E977">
            <v>0</v>
          </cell>
          <cell r="F977">
            <v>17753</v>
          </cell>
        </row>
        <row r="978">
          <cell r="C978">
            <v>0</v>
          </cell>
          <cell r="D978">
            <v>12672.75</v>
          </cell>
          <cell r="E978">
            <v>0</v>
          </cell>
          <cell r="F978">
            <v>215673.99000000002</v>
          </cell>
        </row>
        <row r="986">
          <cell r="C986">
            <v>529</v>
          </cell>
          <cell r="D986">
            <v>517</v>
          </cell>
        </row>
        <row r="992">
          <cell r="C992">
            <v>0</v>
          </cell>
        </row>
        <row r="1013">
          <cell r="C1013">
            <v>0</v>
          </cell>
        </row>
      </sheetData>
      <sheetData sheetId="4">
        <row r="11">
          <cell r="B11">
            <v>0</v>
          </cell>
          <cell r="C11">
            <v>0</v>
          </cell>
          <cell r="D11">
            <v>26818415.600000001</v>
          </cell>
          <cell r="E11">
            <v>3368935.9799999995</v>
          </cell>
          <cell r="F11">
            <v>0</v>
          </cell>
          <cell r="G11">
            <v>5047734.6900000004</v>
          </cell>
          <cell r="H11">
            <v>0</v>
          </cell>
          <cell r="I11">
            <v>35235086.270000003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83073.5</v>
          </cell>
          <cell r="F12">
            <v>0</v>
          </cell>
          <cell r="G12">
            <v>306458.75</v>
          </cell>
          <cell r="H12">
            <v>0</v>
          </cell>
          <cell r="I12">
            <v>389532.24999999994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78205.200000000012</v>
          </cell>
          <cell r="F13">
            <v>0</v>
          </cell>
          <cell r="G13">
            <v>282765.93</v>
          </cell>
          <cell r="H13">
            <v>0</v>
          </cell>
          <cell r="I13">
            <v>360971.13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4868.3</v>
          </cell>
          <cell r="F14">
            <v>0</v>
          </cell>
          <cell r="G14">
            <v>23692.82</v>
          </cell>
          <cell r="H14">
            <v>0</v>
          </cell>
          <cell r="I14">
            <v>28561.119999999999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23676.059999999998</v>
          </cell>
          <cell r="F16">
            <v>0</v>
          </cell>
          <cell r="G16">
            <v>57232.479999999996</v>
          </cell>
          <cell r="H16">
            <v>0</v>
          </cell>
          <cell r="I16">
            <v>80908.540000000008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23676.059999999998</v>
          </cell>
          <cell r="F17">
            <v>0</v>
          </cell>
          <cell r="G17">
            <v>57232.479999999996</v>
          </cell>
          <cell r="H17">
            <v>0</v>
          </cell>
          <cell r="I17">
            <v>80908.540000000008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19">
          <cell r="B19">
            <v>0</v>
          </cell>
          <cell r="C19">
            <v>0</v>
          </cell>
          <cell r="D19">
            <v>26818415.600000001</v>
          </cell>
          <cell r="E19">
            <v>3428333.42</v>
          </cell>
          <cell r="F19">
            <v>0</v>
          </cell>
          <cell r="G19">
            <v>5296960.96</v>
          </cell>
          <cell r="H19">
            <v>0</v>
          </cell>
          <cell r="I19">
            <v>35543709.979999997</v>
          </cell>
        </row>
        <row r="21">
          <cell r="B21">
            <v>0</v>
          </cell>
          <cell r="C21">
            <v>0</v>
          </cell>
          <cell r="D21">
            <v>9299027.3599999994</v>
          </cell>
          <cell r="E21">
            <v>3054689.2499999995</v>
          </cell>
          <cell r="F21">
            <v>0</v>
          </cell>
          <cell r="G21">
            <v>4992640.6900000004</v>
          </cell>
          <cell r="H21">
            <v>0</v>
          </cell>
          <cell r="I21">
            <v>17346357.300000001</v>
          </cell>
        </row>
        <row r="22">
          <cell r="B22">
            <v>0</v>
          </cell>
          <cell r="C22">
            <v>0</v>
          </cell>
          <cell r="D22">
            <v>549674.39999999991</v>
          </cell>
          <cell r="E22">
            <v>114859.63</v>
          </cell>
          <cell r="F22">
            <v>0</v>
          </cell>
          <cell r="G22">
            <v>320606.77</v>
          </cell>
          <cell r="H22">
            <v>0</v>
          </cell>
          <cell r="I22">
            <v>985140.8</v>
          </cell>
        </row>
        <row r="23">
          <cell r="B23">
            <v>0</v>
          </cell>
          <cell r="C23">
            <v>0</v>
          </cell>
          <cell r="D23">
            <v>549674.39999999991</v>
          </cell>
          <cell r="E23">
            <v>47983.590000000004</v>
          </cell>
          <cell r="F23">
            <v>0</v>
          </cell>
          <cell r="G23">
            <v>14148.02</v>
          </cell>
          <cell r="H23">
            <v>0</v>
          </cell>
          <cell r="I23">
            <v>611806.01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66876.040000000008</v>
          </cell>
          <cell r="F24">
            <v>0</v>
          </cell>
          <cell r="G24">
            <v>306458.75</v>
          </cell>
          <cell r="H24">
            <v>0</v>
          </cell>
          <cell r="I24">
            <v>373334.79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23676.059999999998</v>
          </cell>
          <cell r="F26">
            <v>0</v>
          </cell>
          <cell r="G26">
            <v>57232.479999999996</v>
          </cell>
          <cell r="H26">
            <v>0</v>
          </cell>
          <cell r="I26">
            <v>80908.540000000008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23676.059999999998</v>
          </cell>
          <cell r="F27">
            <v>0</v>
          </cell>
          <cell r="G27">
            <v>57232.479999999996</v>
          </cell>
          <cell r="H27">
            <v>0</v>
          </cell>
          <cell r="I27">
            <v>80908.540000000008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0</v>
          </cell>
          <cell r="D29">
            <v>9848701.7599999998</v>
          </cell>
          <cell r="E29">
            <v>3145872.82</v>
          </cell>
          <cell r="F29">
            <v>0</v>
          </cell>
          <cell r="G29">
            <v>5256014.9800000004</v>
          </cell>
          <cell r="H29">
            <v>0</v>
          </cell>
          <cell r="I29">
            <v>18250589.560000002</v>
          </cell>
        </row>
        <row r="31"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</row>
        <row r="36">
          <cell r="B36">
            <v>0</v>
          </cell>
          <cell r="C36">
            <v>0</v>
          </cell>
          <cell r="D36">
            <v>17519388.239999998</v>
          </cell>
          <cell r="E36">
            <v>314246.73</v>
          </cell>
          <cell r="F36">
            <v>0</v>
          </cell>
          <cell r="G36">
            <v>55093.999999999942</v>
          </cell>
          <cell r="H36">
            <v>0</v>
          </cell>
          <cell r="I36">
            <v>17888728.969999999</v>
          </cell>
        </row>
        <row r="37">
          <cell r="B37">
            <v>0</v>
          </cell>
          <cell r="C37">
            <v>0</v>
          </cell>
          <cell r="D37">
            <v>16969713.84</v>
          </cell>
          <cell r="E37">
            <v>282460.59999999998</v>
          </cell>
          <cell r="F37">
            <v>0</v>
          </cell>
          <cell r="G37">
            <v>40945.979999999923</v>
          </cell>
          <cell r="H37">
            <v>0</v>
          </cell>
          <cell r="I37">
            <v>17293120.420000002</v>
          </cell>
        </row>
        <row r="52">
          <cell r="C52">
            <v>102408.13000000002</v>
          </cell>
        </row>
        <row r="53">
          <cell r="C53">
            <v>3999</v>
          </cell>
        </row>
        <row r="54">
          <cell r="C54">
            <v>3999</v>
          </cell>
        </row>
        <row r="55">
          <cell r="C55">
            <v>0</v>
          </cell>
        </row>
        <row r="56">
          <cell r="C56">
            <v>12996</v>
          </cell>
        </row>
        <row r="57">
          <cell r="C57">
            <v>12996</v>
          </cell>
        </row>
        <row r="58">
          <cell r="C58">
            <v>0</v>
          </cell>
        </row>
        <row r="61">
          <cell r="C61">
            <v>102408.13000000002</v>
          </cell>
        </row>
        <row r="62">
          <cell r="C62">
            <v>3999</v>
          </cell>
        </row>
        <row r="63">
          <cell r="C63">
            <v>0</v>
          </cell>
        </row>
        <row r="64">
          <cell r="C64">
            <v>3999</v>
          </cell>
        </row>
        <row r="65">
          <cell r="C65">
            <v>12996</v>
          </cell>
        </row>
        <row r="66">
          <cell r="C66">
            <v>12996</v>
          </cell>
        </row>
        <row r="67">
          <cell r="C67">
            <v>0</v>
          </cell>
        </row>
        <row r="70">
          <cell r="C70">
            <v>0</v>
          </cell>
        </row>
        <row r="71">
          <cell r="C71">
            <v>0</v>
          </cell>
        </row>
        <row r="72">
          <cell r="C72">
            <v>0</v>
          </cell>
        </row>
        <row r="73">
          <cell r="C73">
            <v>0</v>
          </cell>
        </row>
        <row r="75">
          <cell r="C75">
            <v>0</v>
          </cell>
        </row>
        <row r="76">
          <cell r="C76">
            <v>0</v>
          </cell>
        </row>
        <row r="95">
          <cell r="B95">
            <v>0</v>
          </cell>
          <cell r="C95">
            <v>0</v>
          </cell>
          <cell r="D95">
            <v>0</v>
          </cell>
          <cell r="E95">
            <v>0</v>
          </cell>
        </row>
        <row r="96">
          <cell r="B96">
            <v>0</v>
          </cell>
          <cell r="C96">
            <v>0</v>
          </cell>
          <cell r="D96">
            <v>0</v>
          </cell>
          <cell r="E96">
            <v>0</v>
          </cell>
        </row>
        <row r="97">
          <cell r="B97">
            <v>0</v>
          </cell>
          <cell r="C97">
            <v>0</v>
          </cell>
          <cell r="D97">
            <v>0</v>
          </cell>
          <cell r="E97">
            <v>0</v>
          </cell>
        </row>
        <row r="98">
          <cell r="B98">
            <v>0</v>
          </cell>
          <cell r="C98">
            <v>0</v>
          </cell>
          <cell r="D98">
            <v>0</v>
          </cell>
          <cell r="E98">
            <v>0</v>
          </cell>
        </row>
        <row r="99">
          <cell r="B99">
            <v>0</v>
          </cell>
          <cell r="C99">
            <v>0</v>
          </cell>
          <cell r="D99">
            <v>0</v>
          </cell>
          <cell r="E99">
            <v>0</v>
          </cell>
        </row>
        <row r="100">
          <cell r="B100">
            <v>0</v>
          </cell>
          <cell r="C100">
            <v>0</v>
          </cell>
          <cell r="D100">
            <v>0</v>
          </cell>
          <cell r="E100">
            <v>0</v>
          </cell>
        </row>
        <row r="101">
          <cell r="B101">
            <v>0</v>
          </cell>
          <cell r="C101">
            <v>0</v>
          </cell>
          <cell r="D101">
            <v>0</v>
          </cell>
          <cell r="E101">
            <v>0</v>
          </cell>
        </row>
        <row r="102">
          <cell r="B102">
            <v>0</v>
          </cell>
          <cell r="C102">
            <v>0</v>
          </cell>
          <cell r="D102">
            <v>0</v>
          </cell>
          <cell r="E102">
            <v>0</v>
          </cell>
        </row>
        <row r="103">
          <cell r="B103">
            <v>0</v>
          </cell>
          <cell r="C103">
            <v>0</v>
          </cell>
          <cell r="D103">
            <v>0</v>
          </cell>
          <cell r="E103">
            <v>0</v>
          </cell>
        </row>
        <row r="105">
          <cell r="B105">
            <v>0</v>
          </cell>
          <cell r="C105">
            <v>0</v>
          </cell>
          <cell r="D105">
            <v>0</v>
          </cell>
          <cell r="E105">
            <v>0</v>
          </cell>
        </row>
        <row r="106">
          <cell r="B106">
            <v>0</v>
          </cell>
          <cell r="C106">
            <v>0</v>
          </cell>
          <cell r="D106">
            <v>0</v>
          </cell>
          <cell r="E106">
            <v>0</v>
          </cell>
        </row>
        <row r="107">
          <cell r="B107">
            <v>0</v>
          </cell>
          <cell r="C107">
            <v>0</v>
          </cell>
          <cell r="D107">
            <v>0</v>
          </cell>
          <cell r="E107">
            <v>0</v>
          </cell>
        </row>
        <row r="108">
          <cell r="B108">
            <v>0</v>
          </cell>
          <cell r="C108">
            <v>0</v>
          </cell>
          <cell r="D108">
            <v>0</v>
          </cell>
          <cell r="E108">
            <v>0</v>
          </cell>
        </row>
        <row r="109">
          <cell r="B109">
            <v>0</v>
          </cell>
          <cell r="C109">
            <v>0</v>
          </cell>
          <cell r="D109">
            <v>0</v>
          </cell>
          <cell r="E109">
            <v>0</v>
          </cell>
        </row>
        <row r="110">
          <cell r="B110">
            <v>0</v>
          </cell>
          <cell r="C110">
            <v>0</v>
          </cell>
          <cell r="D110">
            <v>0</v>
          </cell>
          <cell r="E110">
            <v>0</v>
          </cell>
        </row>
        <row r="129">
          <cell r="B129">
            <v>0</v>
          </cell>
          <cell r="C129">
            <v>0</v>
          </cell>
        </row>
        <row r="131">
          <cell r="B131">
            <v>0</v>
          </cell>
          <cell r="C131">
            <v>0</v>
          </cell>
        </row>
        <row r="138">
          <cell r="B138">
            <v>0</v>
          </cell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</row>
        <row r="139">
          <cell r="B139">
            <v>0</v>
          </cell>
          <cell r="C139">
            <v>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</row>
        <row r="140">
          <cell r="B140">
            <v>0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</row>
        <row r="141">
          <cell r="B141">
            <v>0</v>
          </cell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</row>
        <row r="147">
          <cell r="B147">
            <v>0</v>
          </cell>
          <cell r="C147">
            <v>0</v>
          </cell>
        </row>
        <row r="171">
          <cell r="C171">
            <v>0</v>
          </cell>
          <cell r="D171">
            <v>0</v>
          </cell>
        </row>
        <row r="173">
          <cell r="C173">
            <v>0</v>
          </cell>
          <cell r="D173">
            <v>0</v>
          </cell>
        </row>
        <row r="174">
          <cell r="C174">
            <v>0</v>
          </cell>
          <cell r="D174">
            <v>0</v>
          </cell>
        </row>
        <row r="175">
          <cell r="C175">
            <v>0</v>
          </cell>
          <cell r="D175">
            <v>0</v>
          </cell>
        </row>
        <row r="176">
          <cell r="C176">
            <v>0</v>
          </cell>
          <cell r="D176">
            <v>0</v>
          </cell>
        </row>
        <row r="177">
          <cell r="C177">
            <v>0</v>
          </cell>
          <cell r="D177">
            <v>0</v>
          </cell>
        </row>
        <row r="216"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</row>
        <row r="217">
          <cell r="C217"/>
          <cell r="D217"/>
          <cell r="E217"/>
          <cell r="F217"/>
          <cell r="G217"/>
          <cell r="H217"/>
          <cell r="I217"/>
        </row>
        <row r="218">
          <cell r="C218">
            <v>0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</row>
        <row r="219"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</row>
        <row r="220"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</row>
        <row r="221">
          <cell r="C221">
            <v>0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</row>
        <row r="223"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</row>
        <row r="224">
          <cell r="C224"/>
          <cell r="D224"/>
          <cell r="E224"/>
          <cell r="F224"/>
          <cell r="G224"/>
          <cell r="H224"/>
          <cell r="I224"/>
        </row>
        <row r="225">
          <cell r="C225">
            <v>0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</row>
        <row r="226">
          <cell r="C226">
            <v>0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</row>
        <row r="227">
          <cell r="C227">
            <v>0</v>
          </cell>
          <cell r="D227">
            <v>0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</row>
        <row r="228">
          <cell r="C228">
            <v>0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</row>
        <row r="236"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</row>
        <row r="237">
          <cell r="E237">
            <v>0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</row>
        <row r="238">
          <cell r="E238">
            <v>3300.2</v>
          </cell>
          <cell r="F238">
            <v>1594.12</v>
          </cell>
          <cell r="G238">
            <v>0</v>
          </cell>
          <cell r="H238">
            <v>143</v>
          </cell>
          <cell r="I238">
            <v>4751.32</v>
          </cell>
        </row>
        <row r="239"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</row>
        <row r="240"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</row>
        <row r="253">
          <cell r="C253">
            <v>0</v>
          </cell>
          <cell r="D253">
            <v>0</v>
          </cell>
          <cell r="E253">
            <v>0</v>
          </cell>
          <cell r="F253">
            <v>0</v>
          </cell>
          <cell r="G253">
            <v>0</v>
          </cell>
        </row>
        <row r="254">
          <cell r="C254">
            <v>0</v>
          </cell>
          <cell r="D254">
            <v>0</v>
          </cell>
          <cell r="E254">
            <v>0</v>
          </cell>
          <cell r="F254">
            <v>0</v>
          </cell>
          <cell r="G254">
            <v>0</v>
          </cell>
        </row>
        <row r="255">
          <cell r="C255">
            <v>0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</row>
        <row r="256">
          <cell r="C256">
            <v>0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</row>
        <row r="257"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</row>
        <row r="258">
          <cell r="C258">
            <v>0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</row>
        <row r="259">
          <cell r="C259">
            <v>0</v>
          </cell>
          <cell r="D259">
            <v>0</v>
          </cell>
          <cell r="E259">
            <v>0</v>
          </cell>
          <cell r="F259">
            <v>0</v>
          </cell>
          <cell r="G259">
            <v>0</v>
          </cell>
        </row>
        <row r="260">
          <cell r="C260">
            <v>0</v>
          </cell>
          <cell r="D260">
            <v>0</v>
          </cell>
          <cell r="E260">
            <v>0</v>
          </cell>
          <cell r="F260">
            <v>0</v>
          </cell>
          <cell r="G260">
            <v>0</v>
          </cell>
        </row>
        <row r="261">
          <cell r="C261">
            <v>0</v>
          </cell>
          <cell r="D261">
            <v>0</v>
          </cell>
          <cell r="E261">
            <v>0</v>
          </cell>
          <cell r="F261">
            <v>0</v>
          </cell>
          <cell r="G261">
            <v>0</v>
          </cell>
        </row>
        <row r="262">
          <cell r="C262">
            <v>27000</v>
          </cell>
          <cell r="D262">
            <v>0</v>
          </cell>
          <cell r="E262">
            <v>0</v>
          </cell>
          <cell r="F262">
            <v>27000</v>
          </cell>
          <cell r="G262">
            <v>0</v>
          </cell>
        </row>
        <row r="263">
          <cell r="C263">
            <v>0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</row>
        <row r="264">
          <cell r="C264">
            <v>0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</row>
        <row r="265">
          <cell r="C265">
            <v>0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</row>
        <row r="266">
          <cell r="C266">
            <v>0</v>
          </cell>
          <cell r="D266">
            <v>0</v>
          </cell>
          <cell r="E266">
            <v>0</v>
          </cell>
          <cell r="F266">
            <v>0</v>
          </cell>
          <cell r="G266">
            <v>0</v>
          </cell>
        </row>
        <row r="267">
          <cell r="C267">
            <v>0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</row>
        <row r="268">
          <cell r="C268">
            <v>0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</row>
        <row r="269"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</row>
        <row r="270">
          <cell r="C270">
            <v>0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</row>
        <row r="271">
          <cell r="C271">
            <v>0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</row>
        <row r="272">
          <cell r="C272">
            <v>0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</row>
        <row r="273">
          <cell r="C273">
            <v>0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</row>
        <row r="274">
          <cell r="C274">
            <v>0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</row>
        <row r="275"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</row>
        <row r="276">
          <cell r="C276">
            <v>0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</row>
        <row r="277">
          <cell r="C277">
            <v>0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</row>
        <row r="278">
          <cell r="C278">
            <v>0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</row>
        <row r="279">
          <cell r="C279">
            <v>0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</row>
        <row r="280">
          <cell r="C280">
            <v>0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</row>
        <row r="281">
          <cell r="C281">
            <v>0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</row>
        <row r="282">
          <cell r="C282">
            <v>27000</v>
          </cell>
          <cell r="D282">
            <v>0</v>
          </cell>
          <cell r="E282">
            <v>0</v>
          </cell>
          <cell r="F282">
            <v>27000</v>
          </cell>
          <cell r="G282">
            <v>0</v>
          </cell>
        </row>
        <row r="283">
          <cell r="C283">
            <v>27000</v>
          </cell>
          <cell r="D283">
            <v>0</v>
          </cell>
          <cell r="E283">
            <v>0</v>
          </cell>
          <cell r="F283">
            <v>27000</v>
          </cell>
          <cell r="G283">
            <v>0</v>
          </cell>
        </row>
        <row r="293">
          <cell r="C293">
            <v>0</v>
          </cell>
          <cell r="D293">
            <v>0</v>
          </cell>
        </row>
        <row r="294">
          <cell r="C294">
            <v>0</v>
          </cell>
          <cell r="D294">
            <v>0</v>
          </cell>
        </row>
        <row r="295">
          <cell r="C295">
            <v>0</v>
          </cell>
          <cell r="D295">
            <v>0</v>
          </cell>
        </row>
        <row r="296">
          <cell r="C296">
            <v>0</v>
          </cell>
          <cell r="D296">
            <v>0</v>
          </cell>
        </row>
        <row r="297">
          <cell r="C297">
            <v>0</v>
          </cell>
          <cell r="D297">
            <v>0</v>
          </cell>
        </row>
        <row r="298">
          <cell r="C298">
            <v>0</v>
          </cell>
          <cell r="D298">
            <v>0</v>
          </cell>
        </row>
        <row r="299">
          <cell r="C299">
            <v>0</v>
          </cell>
          <cell r="D299">
            <v>0</v>
          </cell>
        </row>
        <row r="300">
          <cell r="C300">
            <v>0</v>
          </cell>
          <cell r="D300">
            <v>0</v>
          </cell>
        </row>
        <row r="301">
          <cell r="C301">
            <v>0</v>
          </cell>
          <cell r="D301">
            <v>0</v>
          </cell>
        </row>
        <row r="302">
          <cell r="C302">
            <v>0</v>
          </cell>
          <cell r="D302">
            <v>0</v>
          </cell>
        </row>
        <row r="303">
          <cell r="C303">
            <v>0</v>
          </cell>
          <cell r="D303">
            <v>0</v>
          </cell>
        </row>
        <row r="304">
          <cell r="C304">
            <v>0</v>
          </cell>
          <cell r="D304">
            <v>0</v>
          </cell>
        </row>
        <row r="311">
          <cell r="C311">
            <v>0</v>
          </cell>
          <cell r="D311">
            <v>0</v>
          </cell>
        </row>
        <row r="312">
          <cell r="C312">
            <v>0</v>
          </cell>
          <cell r="D312">
            <v>0</v>
          </cell>
        </row>
        <row r="313">
          <cell r="C313">
            <v>0</v>
          </cell>
          <cell r="D313">
            <v>0</v>
          </cell>
        </row>
        <row r="332">
          <cell r="B332">
            <v>0</v>
          </cell>
          <cell r="C332">
            <v>0</v>
          </cell>
          <cell r="D332">
            <v>0</v>
          </cell>
          <cell r="E332">
            <v>0</v>
          </cell>
        </row>
        <row r="333">
          <cell r="B333">
            <v>0</v>
          </cell>
          <cell r="C333">
            <v>0</v>
          </cell>
          <cell r="D333">
            <v>0</v>
          </cell>
          <cell r="E333">
            <v>0</v>
          </cell>
        </row>
        <row r="334">
          <cell r="B334">
            <v>0</v>
          </cell>
          <cell r="C334">
            <v>0</v>
          </cell>
          <cell r="D334">
            <v>0</v>
          </cell>
          <cell r="E334">
            <v>0</v>
          </cell>
        </row>
        <row r="335">
          <cell r="B335">
            <v>0</v>
          </cell>
          <cell r="C335">
            <v>0</v>
          </cell>
          <cell r="D335">
            <v>0</v>
          </cell>
          <cell r="E335">
            <v>0</v>
          </cell>
        </row>
        <row r="336">
          <cell r="B336">
            <v>0</v>
          </cell>
          <cell r="C336">
            <v>0</v>
          </cell>
          <cell r="D336">
            <v>0</v>
          </cell>
          <cell r="E336">
            <v>0</v>
          </cell>
        </row>
        <row r="337">
          <cell r="B337">
            <v>0</v>
          </cell>
          <cell r="C337">
            <v>0</v>
          </cell>
          <cell r="D337">
            <v>0</v>
          </cell>
          <cell r="E337">
            <v>0</v>
          </cell>
        </row>
        <row r="338">
          <cell r="B338">
            <v>0</v>
          </cell>
          <cell r="C338">
            <v>0</v>
          </cell>
          <cell r="D338">
            <v>0</v>
          </cell>
          <cell r="E338">
            <v>0</v>
          </cell>
        </row>
        <row r="340">
          <cell r="B340">
            <v>0</v>
          </cell>
          <cell r="C340">
            <v>0</v>
          </cell>
          <cell r="D340">
            <v>0</v>
          </cell>
          <cell r="E340">
            <v>0</v>
          </cell>
        </row>
        <row r="341">
          <cell r="B341">
            <v>0</v>
          </cell>
          <cell r="C341">
            <v>0</v>
          </cell>
          <cell r="D341">
            <v>0</v>
          </cell>
          <cell r="E341">
            <v>0</v>
          </cell>
        </row>
        <row r="342">
          <cell r="B342">
            <v>0</v>
          </cell>
          <cell r="C342">
            <v>0</v>
          </cell>
          <cell r="D342">
            <v>0</v>
          </cell>
          <cell r="E342">
            <v>0</v>
          </cell>
        </row>
        <row r="343">
          <cell r="B343">
            <v>0</v>
          </cell>
          <cell r="C343">
            <v>0</v>
          </cell>
          <cell r="D343">
            <v>0</v>
          </cell>
          <cell r="E343">
            <v>0</v>
          </cell>
        </row>
        <row r="344">
          <cell r="B344">
            <v>0</v>
          </cell>
          <cell r="C344">
            <v>0</v>
          </cell>
          <cell r="D344">
            <v>0</v>
          </cell>
          <cell r="E344">
            <v>0</v>
          </cell>
        </row>
        <row r="345">
          <cell r="B345">
            <v>0</v>
          </cell>
          <cell r="C345">
            <v>0</v>
          </cell>
          <cell r="D345">
            <v>0</v>
          </cell>
          <cell r="E345">
            <v>0</v>
          </cell>
        </row>
        <row r="346">
          <cell r="B346">
            <v>0</v>
          </cell>
          <cell r="C346">
            <v>0</v>
          </cell>
        </row>
        <row r="377">
          <cell r="C377">
            <v>0</v>
          </cell>
          <cell r="D377">
            <v>0</v>
          </cell>
        </row>
        <row r="378">
          <cell r="C378">
            <v>0</v>
          </cell>
          <cell r="D378">
            <v>0</v>
          </cell>
        </row>
        <row r="379">
          <cell r="C379">
            <v>0</v>
          </cell>
          <cell r="D379">
            <v>0</v>
          </cell>
        </row>
        <row r="380">
          <cell r="C380">
            <v>0</v>
          </cell>
          <cell r="D380">
            <v>0</v>
          </cell>
        </row>
        <row r="381">
          <cell r="C381">
            <v>0</v>
          </cell>
          <cell r="D381">
            <v>0</v>
          </cell>
        </row>
        <row r="382">
          <cell r="C382">
            <v>0</v>
          </cell>
          <cell r="D382">
            <v>0</v>
          </cell>
        </row>
        <row r="383">
          <cell r="C383">
            <v>0</v>
          </cell>
          <cell r="D383">
            <v>0</v>
          </cell>
        </row>
        <row r="384">
          <cell r="C384">
            <v>0</v>
          </cell>
          <cell r="D384">
            <v>0</v>
          </cell>
        </row>
        <row r="385">
          <cell r="C385">
            <v>0</v>
          </cell>
          <cell r="D385">
            <v>0</v>
          </cell>
        </row>
        <row r="386">
          <cell r="C386">
            <v>0</v>
          </cell>
          <cell r="D386">
            <v>0</v>
          </cell>
        </row>
        <row r="418">
          <cell r="C418">
            <v>0</v>
          </cell>
          <cell r="D418">
            <v>0</v>
          </cell>
        </row>
        <row r="419">
          <cell r="C419">
            <v>0</v>
          </cell>
          <cell r="D419">
            <v>0</v>
          </cell>
        </row>
        <row r="420">
          <cell r="C420">
            <v>0</v>
          </cell>
          <cell r="D420">
            <v>0</v>
          </cell>
        </row>
        <row r="421">
          <cell r="C421">
            <v>0</v>
          </cell>
          <cell r="D421">
            <v>0</v>
          </cell>
        </row>
        <row r="422">
          <cell r="C422">
            <v>0</v>
          </cell>
          <cell r="D422">
            <v>0</v>
          </cell>
        </row>
        <row r="423">
          <cell r="C423">
            <v>0</v>
          </cell>
          <cell r="D423">
            <v>0</v>
          </cell>
        </row>
        <row r="424">
          <cell r="C424">
            <v>0</v>
          </cell>
          <cell r="D424">
            <v>0</v>
          </cell>
        </row>
        <row r="425">
          <cell r="C425">
            <v>0</v>
          </cell>
          <cell r="D425">
            <v>0</v>
          </cell>
        </row>
        <row r="426">
          <cell r="C426">
            <v>0</v>
          </cell>
          <cell r="D426">
            <v>0</v>
          </cell>
        </row>
        <row r="427">
          <cell r="C427">
            <v>0</v>
          </cell>
          <cell r="D427">
            <v>0</v>
          </cell>
        </row>
        <row r="428">
          <cell r="C428">
            <v>0</v>
          </cell>
          <cell r="D428">
            <v>0</v>
          </cell>
        </row>
        <row r="429">
          <cell r="C429">
            <v>0</v>
          </cell>
          <cell r="D429">
            <v>0</v>
          </cell>
        </row>
        <row r="430">
          <cell r="C430">
            <v>0</v>
          </cell>
          <cell r="D430">
            <v>0</v>
          </cell>
        </row>
        <row r="431">
          <cell r="C431">
            <v>0</v>
          </cell>
          <cell r="D431">
            <v>0</v>
          </cell>
        </row>
        <row r="432">
          <cell r="C432">
            <v>0</v>
          </cell>
          <cell r="D432">
            <v>0</v>
          </cell>
        </row>
        <row r="433">
          <cell r="C433">
            <v>0</v>
          </cell>
          <cell r="D433">
            <v>0</v>
          </cell>
        </row>
        <row r="434">
          <cell r="C434">
            <v>0</v>
          </cell>
          <cell r="D434">
            <v>0</v>
          </cell>
        </row>
        <row r="435">
          <cell r="C435">
            <v>0</v>
          </cell>
          <cell r="D435">
            <v>0</v>
          </cell>
        </row>
        <row r="436">
          <cell r="C436">
            <v>0</v>
          </cell>
          <cell r="D436">
            <v>0</v>
          </cell>
        </row>
        <row r="437">
          <cell r="C437">
            <v>0</v>
          </cell>
          <cell r="D437">
            <v>0</v>
          </cell>
        </row>
        <row r="438">
          <cell r="C438">
            <v>0</v>
          </cell>
          <cell r="D438">
            <v>0</v>
          </cell>
        </row>
        <row r="439">
          <cell r="C439">
            <v>0</v>
          </cell>
          <cell r="D439">
            <v>0</v>
          </cell>
        </row>
        <row r="440">
          <cell r="C440">
            <v>0</v>
          </cell>
          <cell r="D440">
            <v>0</v>
          </cell>
        </row>
        <row r="441">
          <cell r="C441">
            <v>0</v>
          </cell>
          <cell r="D441">
            <v>0</v>
          </cell>
        </row>
        <row r="442">
          <cell r="C442">
            <v>0</v>
          </cell>
          <cell r="D442">
            <v>0</v>
          </cell>
        </row>
        <row r="443">
          <cell r="C443">
            <v>0</v>
          </cell>
          <cell r="D443">
            <v>0</v>
          </cell>
        </row>
        <row r="444">
          <cell r="C444">
            <v>0</v>
          </cell>
          <cell r="D444">
            <v>0</v>
          </cell>
        </row>
        <row r="445">
          <cell r="C445">
            <v>0</v>
          </cell>
          <cell r="D445">
            <v>0</v>
          </cell>
        </row>
        <row r="446">
          <cell r="C446">
            <v>0</v>
          </cell>
          <cell r="D446">
            <v>0</v>
          </cell>
        </row>
        <row r="447">
          <cell r="C447">
            <v>0</v>
          </cell>
          <cell r="D447">
            <v>0</v>
          </cell>
        </row>
        <row r="458">
          <cell r="C458">
            <v>1253.3499999999999</v>
          </cell>
          <cell r="D458">
            <v>3165.41</v>
          </cell>
        </row>
        <row r="459">
          <cell r="C459">
            <v>0</v>
          </cell>
          <cell r="D459">
            <v>0</v>
          </cell>
        </row>
        <row r="460">
          <cell r="C460">
            <v>0</v>
          </cell>
          <cell r="D460">
            <v>0</v>
          </cell>
        </row>
        <row r="461">
          <cell r="C461">
            <v>0</v>
          </cell>
          <cell r="D461">
            <v>0</v>
          </cell>
        </row>
        <row r="462">
          <cell r="C462">
            <v>0</v>
          </cell>
          <cell r="D462">
            <v>0</v>
          </cell>
        </row>
        <row r="463">
          <cell r="C463">
            <v>756.87</v>
          </cell>
          <cell r="D463">
            <v>445.4</v>
          </cell>
        </row>
        <row r="464">
          <cell r="C464">
            <v>0</v>
          </cell>
          <cell r="D464">
            <v>0</v>
          </cell>
        </row>
        <row r="465">
          <cell r="C465">
            <v>0</v>
          </cell>
          <cell r="D465">
            <v>0</v>
          </cell>
        </row>
        <row r="466">
          <cell r="C466">
            <v>0</v>
          </cell>
          <cell r="D466">
            <v>0</v>
          </cell>
        </row>
        <row r="467">
          <cell r="C467">
            <v>0</v>
          </cell>
          <cell r="D467">
            <v>0</v>
          </cell>
        </row>
        <row r="468">
          <cell r="C468">
            <v>496.48</v>
          </cell>
          <cell r="D468">
            <v>2720.0099999999998</v>
          </cell>
        </row>
        <row r="469">
          <cell r="C469">
            <v>10591.84</v>
          </cell>
          <cell r="D469">
            <v>14311.989999999998</v>
          </cell>
        </row>
        <row r="470">
          <cell r="C470">
            <v>0</v>
          </cell>
          <cell r="D470">
            <v>0</v>
          </cell>
        </row>
        <row r="471">
          <cell r="C471">
            <v>0</v>
          </cell>
          <cell r="D471">
            <v>0</v>
          </cell>
        </row>
        <row r="472">
          <cell r="C472">
            <v>0</v>
          </cell>
          <cell r="D472">
            <v>0</v>
          </cell>
        </row>
        <row r="473">
          <cell r="C473">
            <v>872.41</v>
          </cell>
          <cell r="D473">
            <v>3423.85</v>
          </cell>
        </row>
        <row r="474">
          <cell r="C474">
            <v>6310.56</v>
          </cell>
          <cell r="D474">
            <v>5218.46</v>
          </cell>
        </row>
        <row r="475">
          <cell r="C475">
            <v>1527.94</v>
          </cell>
          <cell r="D475">
            <v>2569.08</v>
          </cell>
        </row>
        <row r="476">
          <cell r="C476">
            <v>0</v>
          </cell>
          <cell r="D476">
            <v>0</v>
          </cell>
        </row>
        <row r="477">
          <cell r="C477">
            <v>622.87</v>
          </cell>
          <cell r="D477">
            <v>185.22</v>
          </cell>
        </row>
        <row r="478">
          <cell r="C478">
            <v>0</v>
          </cell>
          <cell r="D478">
            <v>0</v>
          </cell>
        </row>
        <row r="479">
          <cell r="C479">
            <v>1258.06</v>
          </cell>
          <cell r="D479">
            <v>2915.38</v>
          </cell>
        </row>
        <row r="480">
          <cell r="C480">
            <v>11845.19</v>
          </cell>
          <cell r="D480">
            <v>17477.399999999998</v>
          </cell>
        </row>
        <row r="497">
          <cell r="C497">
            <v>0</v>
          </cell>
          <cell r="D497">
            <v>0</v>
          </cell>
        </row>
        <row r="498">
          <cell r="C498">
            <v>0</v>
          </cell>
          <cell r="D498">
            <v>0</v>
          </cell>
        </row>
        <row r="499">
          <cell r="C499">
            <v>0</v>
          </cell>
          <cell r="D499">
            <v>0</v>
          </cell>
        </row>
        <row r="500">
          <cell r="C500">
            <v>0</v>
          </cell>
          <cell r="D500">
            <v>0</v>
          </cell>
        </row>
        <row r="501">
          <cell r="C501">
            <v>0</v>
          </cell>
          <cell r="D501">
            <v>0</v>
          </cell>
        </row>
        <row r="502">
          <cell r="C502">
            <v>0</v>
          </cell>
          <cell r="D502">
            <v>0</v>
          </cell>
        </row>
        <row r="503">
          <cell r="C503">
            <v>0</v>
          </cell>
          <cell r="D503">
            <v>0</v>
          </cell>
        </row>
        <row r="504">
          <cell r="C504">
            <v>0</v>
          </cell>
          <cell r="D504">
            <v>0</v>
          </cell>
        </row>
        <row r="505">
          <cell r="C505">
            <v>0</v>
          </cell>
          <cell r="D505">
            <v>0</v>
          </cell>
        </row>
        <row r="506">
          <cell r="C506">
            <v>0</v>
          </cell>
          <cell r="D506">
            <v>0</v>
          </cell>
        </row>
        <row r="507">
          <cell r="C507">
            <v>0</v>
          </cell>
          <cell r="D507">
            <v>0</v>
          </cell>
        </row>
        <row r="508">
          <cell r="C508">
            <v>0</v>
          </cell>
          <cell r="D508">
            <v>0</v>
          </cell>
        </row>
        <row r="509">
          <cell r="C509">
            <v>0</v>
          </cell>
          <cell r="D509">
            <v>0</v>
          </cell>
        </row>
        <row r="510">
          <cell r="C510">
            <v>0</v>
          </cell>
          <cell r="D510">
            <v>0</v>
          </cell>
        </row>
        <row r="516">
          <cell r="C516">
            <v>38282.28</v>
          </cell>
          <cell r="D516">
            <v>38282.28</v>
          </cell>
        </row>
        <row r="517">
          <cell r="C517">
            <v>38282.28</v>
          </cell>
          <cell r="D517">
            <v>38282.28</v>
          </cell>
        </row>
        <row r="523">
          <cell r="C523">
            <v>925845.72999999986</v>
          </cell>
          <cell r="D523">
            <v>982440.41999999993</v>
          </cell>
        </row>
        <row r="543">
          <cell r="B543">
            <v>0</v>
          </cell>
          <cell r="C543">
            <v>0</v>
          </cell>
          <cell r="D543">
            <v>0</v>
          </cell>
          <cell r="E543">
            <v>0</v>
          </cell>
          <cell r="F543">
            <v>0</v>
          </cell>
          <cell r="G543">
            <v>0</v>
          </cell>
          <cell r="H543">
            <v>0</v>
          </cell>
          <cell r="I543">
            <v>0</v>
          </cell>
        </row>
        <row r="544">
          <cell r="B544">
            <v>0</v>
          </cell>
          <cell r="C544">
            <v>0</v>
          </cell>
          <cell r="D544">
            <v>0</v>
          </cell>
          <cell r="E544">
            <v>0</v>
          </cell>
          <cell r="F544">
            <v>0</v>
          </cell>
          <cell r="G544">
            <v>0</v>
          </cell>
          <cell r="H544">
            <v>0</v>
          </cell>
          <cell r="I544">
            <v>0</v>
          </cell>
        </row>
        <row r="545">
          <cell r="B545">
            <v>0</v>
          </cell>
          <cell r="C545">
            <v>0</v>
          </cell>
          <cell r="D545">
            <v>0</v>
          </cell>
          <cell r="E545">
            <v>0</v>
          </cell>
          <cell r="F545">
            <v>0</v>
          </cell>
          <cell r="G545">
            <v>0</v>
          </cell>
          <cell r="H545">
            <v>0</v>
          </cell>
          <cell r="I545">
            <v>0</v>
          </cell>
        </row>
        <row r="546">
          <cell r="B546">
            <v>0</v>
          </cell>
          <cell r="C546">
            <v>0</v>
          </cell>
          <cell r="D546">
            <v>0</v>
          </cell>
          <cell r="E546">
            <v>0</v>
          </cell>
          <cell r="F546">
            <v>0</v>
          </cell>
          <cell r="G546">
            <v>0</v>
          </cell>
          <cell r="H546">
            <v>0</v>
          </cell>
          <cell r="I546">
            <v>0</v>
          </cell>
        </row>
        <row r="547">
          <cell r="B547">
            <v>0</v>
          </cell>
          <cell r="C547">
            <v>0</v>
          </cell>
          <cell r="D547">
            <v>0</v>
          </cell>
          <cell r="E547">
            <v>0</v>
          </cell>
          <cell r="F547">
            <v>0</v>
          </cell>
          <cell r="G547">
            <v>0</v>
          </cell>
          <cell r="H547">
            <v>0</v>
          </cell>
          <cell r="I547">
            <v>0</v>
          </cell>
        </row>
        <row r="548">
          <cell r="B548">
            <v>0</v>
          </cell>
          <cell r="C548">
            <v>0</v>
          </cell>
          <cell r="D548">
            <v>0</v>
          </cell>
          <cell r="E548">
            <v>0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</row>
        <row r="549">
          <cell r="B549">
            <v>0</v>
          </cell>
          <cell r="C549">
            <v>0</v>
          </cell>
          <cell r="D549">
            <v>0</v>
          </cell>
          <cell r="E549">
            <v>0</v>
          </cell>
          <cell r="F549">
            <v>0</v>
          </cell>
          <cell r="G549">
            <v>0</v>
          </cell>
          <cell r="H549">
            <v>0</v>
          </cell>
          <cell r="I549">
            <v>0</v>
          </cell>
        </row>
        <row r="550">
          <cell r="B550">
            <v>0</v>
          </cell>
          <cell r="C550">
            <v>0</v>
          </cell>
          <cell r="D550">
            <v>0</v>
          </cell>
          <cell r="E550">
            <v>0</v>
          </cell>
          <cell r="F550">
            <v>0</v>
          </cell>
          <cell r="G550">
            <v>0</v>
          </cell>
          <cell r="H550">
            <v>0</v>
          </cell>
          <cell r="I550">
            <v>0</v>
          </cell>
        </row>
        <row r="551">
          <cell r="B551">
            <v>0</v>
          </cell>
          <cell r="C551">
            <v>0</v>
          </cell>
          <cell r="D551">
            <v>0</v>
          </cell>
          <cell r="E551">
            <v>0</v>
          </cell>
          <cell r="F551">
            <v>0</v>
          </cell>
          <cell r="G551">
            <v>0</v>
          </cell>
          <cell r="H551">
            <v>0</v>
          </cell>
          <cell r="I551">
            <v>0</v>
          </cell>
        </row>
        <row r="552">
          <cell r="B552">
            <v>0</v>
          </cell>
          <cell r="C552">
            <v>0</v>
          </cell>
          <cell r="D552">
            <v>0</v>
          </cell>
          <cell r="E552">
            <v>0</v>
          </cell>
          <cell r="F552">
            <v>0</v>
          </cell>
          <cell r="G552">
            <v>0</v>
          </cell>
          <cell r="H552">
            <v>0</v>
          </cell>
          <cell r="I552">
            <v>0</v>
          </cell>
        </row>
        <row r="553">
          <cell r="B553">
            <v>0</v>
          </cell>
          <cell r="C553">
            <v>0</v>
          </cell>
          <cell r="D553">
            <v>0</v>
          </cell>
          <cell r="E553">
            <v>0</v>
          </cell>
          <cell r="F553">
            <v>0</v>
          </cell>
          <cell r="G553">
            <v>0</v>
          </cell>
          <cell r="H553">
            <v>0</v>
          </cell>
          <cell r="I553">
            <v>0</v>
          </cell>
        </row>
        <row r="554">
          <cell r="B554">
            <v>0</v>
          </cell>
          <cell r="C554">
            <v>0</v>
          </cell>
          <cell r="D554">
            <v>0</v>
          </cell>
          <cell r="E554">
            <v>0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</row>
        <row r="555">
          <cell r="B555">
            <v>0</v>
          </cell>
          <cell r="C555">
            <v>0</v>
          </cell>
          <cell r="D555">
            <v>0</v>
          </cell>
          <cell r="E555">
            <v>0</v>
          </cell>
          <cell r="F555">
            <v>0</v>
          </cell>
          <cell r="G555">
            <v>0</v>
          </cell>
          <cell r="H555">
            <v>0</v>
          </cell>
          <cell r="I555">
            <v>0</v>
          </cell>
        </row>
        <row r="556">
          <cell r="B556">
            <v>0</v>
          </cell>
          <cell r="C556">
            <v>0</v>
          </cell>
          <cell r="D556">
            <v>0</v>
          </cell>
          <cell r="E556">
            <v>0</v>
          </cell>
          <cell r="F556">
            <v>0</v>
          </cell>
          <cell r="G556">
            <v>0</v>
          </cell>
          <cell r="H556">
            <v>0</v>
          </cell>
          <cell r="I556">
            <v>0</v>
          </cell>
        </row>
        <row r="557">
          <cell r="B557">
            <v>0</v>
          </cell>
          <cell r="C557">
            <v>0</v>
          </cell>
          <cell r="D557">
            <v>0</v>
          </cell>
          <cell r="E557">
            <v>0</v>
          </cell>
          <cell r="F557">
            <v>0</v>
          </cell>
          <cell r="G557">
            <v>0</v>
          </cell>
          <cell r="H557">
            <v>0</v>
          </cell>
          <cell r="I557">
            <v>0</v>
          </cell>
        </row>
        <row r="558">
          <cell r="B558">
            <v>0</v>
          </cell>
          <cell r="C558">
            <v>0</v>
          </cell>
          <cell r="D558">
            <v>0</v>
          </cell>
          <cell r="E558">
            <v>0</v>
          </cell>
          <cell r="F558">
            <v>0</v>
          </cell>
          <cell r="G558">
            <v>0</v>
          </cell>
          <cell r="H558">
            <v>0</v>
          </cell>
          <cell r="I558">
            <v>0</v>
          </cell>
        </row>
        <row r="559">
          <cell r="B559">
            <v>0</v>
          </cell>
          <cell r="C559">
            <v>0</v>
          </cell>
          <cell r="D559">
            <v>0</v>
          </cell>
          <cell r="E559">
            <v>0</v>
          </cell>
          <cell r="F559">
            <v>0</v>
          </cell>
          <cell r="G559">
            <v>0</v>
          </cell>
          <cell r="H559">
            <v>0</v>
          </cell>
          <cell r="I559">
            <v>0</v>
          </cell>
        </row>
        <row r="578">
          <cell r="C578">
            <v>12030.89</v>
          </cell>
          <cell r="D578">
            <v>1398.12</v>
          </cell>
        </row>
        <row r="579">
          <cell r="C579">
            <v>0</v>
          </cell>
          <cell r="D579">
            <v>0</v>
          </cell>
        </row>
        <row r="580">
          <cell r="C580">
            <v>13617.36</v>
          </cell>
          <cell r="D580">
            <v>0</v>
          </cell>
        </row>
        <row r="581">
          <cell r="C581">
            <v>2581.1800000000003</v>
          </cell>
          <cell r="D581">
            <v>830.98</v>
          </cell>
        </row>
        <row r="582">
          <cell r="C582">
            <v>0</v>
          </cell>
          <cell r="D582">
            <v>0</v>
          </cell>
        </row>
        <row r="583">
          <cell r="C583">
            <v>3300.2</v>
          </cell>
          <cell r="D583">
            <v>4751.32</v>
          </cell>
        </row>
        <row r="584">
          <cell r="C584">
            <v>3300.2</v>
          </cell>
          <cell r="D584">
            <v>4751.32</v>
          </cell>
        </row>
        <row r="585">
          <cell r="C585">
            <v>0</v>
          </cell>
          <cell r="D585">
            <v>0</v>
          </cell>
        </row>
        <row r="586">
          <cell r="C586">
            <v>0</v>
          </cell>
          <cell r="D586">
            <v>0</v>
          </cell>
        </row>
        <row r="587">
          <cell r="C587">
            <v>0</v>
          </cell>
          <cell r="D587">
            <v>0</v>
          </cell>
        </row>
        <row r="588">
          <cell r="C588">
            <v>2581.1800000000003</v>
          </cell>
          <cell r="D588">
            <v>830.98</v>
          </cell>
        </row>
        <row r="589">
          <cell r="C589">
            <v>0</v>
          </cell>
          <cell r="D589">
            <v>0</v>
          </cell>
        </row>
        <row r="590">
          <cell r="C590">
            <v>28229.43</v>
          </cell>
          <cell r="D590">
            <v>2229.1</v>
          </cell>
        </row>
        <row r="597">
          <cell r="B597">
            <v>0</v>
          </cell>
          <cell r="D597">
            <v>0</v>
          </cell>
        </row>
        <row r="628">
          <cell r="C628">
            <v>0</v>
          </cell>
          <cell r="D628">
            <v>0</v>
          </cell>
        </row>
        <row r="629">
          <cell r="C629">
            <v>0</v>
          </cell>
          <cell r="D629">
            <v>0</v>
          </cell>
        </row>
        <row r="630">
          <cell r="C630">
            <v>0</v>
          </cell>
          <cell r="D630">
            <v>0</v>
          </cell>
        </row>
        <row r="631">
          <cell r="C631">
            <v>0</v>
          </cell>
          <cell r="D631">
            <v>0</v>
          </cell>
        </row>
        <row r="677">
          <cell r="B677">
            <v>0</v>
          </cell>
          <cell r="C677">
            <v>0</v>
          </cell>
        </row>
        <row r="678">
          <cell r="B678">
            <v>0</v>
          </cell>
          <cell r="C678">
            <v>0</v>
          </cell>
        </row>
        <row r="680">
          <cell r="B680">
            <v>0</v>
          </cell>
          <cell r="C680">
            <v>0</v>
          </cell>
        </row>
        <row r="681">
          <cell r="B681">
            <v>0</v>
          </cell>
          <cell r="C681">
            <v>0</v>
          </cell>
        </row>
        <row r="682">
          <cell r="B682">
            <v>0</v>
          </cell>
          <cell r="C682">
            <v>0</v>
          </cell>
        </row>
        <row r="684">
          <cell r="B684">
            <v>0</v>
          </cell>
          <cell r="C684">
            <v>0</v>
          </cell>
        </row>
        <row r="685">
          <cell r="B685">
            <v>4158874</v>
          </cell>
          <cell r="C685">
            <v>2696831</v>
          </cell>
        </row>
        <row r="686">
          <cell r="B686">
            <v>0</v>
          </cell>
          <cell r="C686">
            <v>0</v>
          </cell>
        </row>
        <row r="691">
          <cell r="B691">
            <v>0</v>
          </cell>
          <cell r="C691">
            <v>0</v>
          </cell>
        </row>
        <row r="692">
          <cell r="B692">
            <v>4158874</v>
          </cell>
          <cell r="C692">
            <v>2696831</v>
          </cell>
        </row>
        <row r="693">
          <cell r="B693">
            <v>0</v>
          </cell>
          <cell r="C693">
            <v>0</v>
          </cell>
        </row>
        <row r="694">
          <cell r="B694">
            <v>0</v>
          </cell>
          <cell r="C694">
            <v>0</v>
          </cell>
        </row>
        <row r="695">
          <cell r="B695">
            <v>4158874</v>
          </cell>
          <cell r="C695">
            <v>2696831</v>
          </cell>
        </row>
        <row r="702">
          <cell r="A702">
            <v>0</v>
          </cell>
          <cell r="B702">
            <v>0</v>
          </cell>
          <cell r="C702">
            <v>0</v>
          </cell>
          <cell r="D702">
            <v>0</v>
          </cell>
        </row>
        <row r="746">
          <cell r="E746">
            <v>3346756.6900000004</v>
          </cell>
          <cell r="F746">
            <v>3459043.54</v>
          </cell>
        </row>
        <row r="747">
          <cell r="E747">
            <v>20606.84</v>
          </cell>
          <cell r="F747">
            <v>21463.239999999998</v>
          </cell>
        </row>
        <row r="748">
          <cell r="E748">
            <v>0</v>
          </cell>
          <cell r="F748">
            <v>0</v>
          </cell>
        </row>
        <row r="749">
          <cell r="E749">
            <v>0</v>
          </cell>
          <cell r="F749">
            <v>0</v>
          </cell>
        </row>
        <row r="750">
          <cell r="E750">
            <v>3305652.5600000005</v>
          </cell>
          <cell r="F750">
            <v>3421329.5999999996</v>
          </cell>
        </row>
        <row r="751">
          <cell r="E751">
            <v>0</v>
          </cell>
          <cell r="F751">
            <v>0</v>
          </cell>
        </row>
        <row r="752">
          <cell r="E752">
            <v>0</v>
          </cell>
          <cell r="F752">
            <v>0</v>
          </cell>
        </row>
        <row r="753">
          <cell r="E753">
            <v>0</v>
          </cell>
          <cell r="F753">
            <v>0</v>
          </cell>
        </row>
        <row r="754">
          <cell r="E754">
            <v>20497.289999999997</v>
          </cell>
          <cell r="F754">
            <v>16250.7</v>
          </cell>
        </row>
        <row r="755">
          <cell r="E755">
            <v>3674.2300000000005</v>
          </cell>
          <cell r="F755">
            <v>5632.2100000000009</v>
          </cell>
        </row>
        <row r="756">
          <cell r="E756">
            <v>0</v>
          </cell>
          <cell r="F756">
            <v>0</v>
          </cell>
        </row>
        <row r="757">
          <cell r="E757">
            <v>0</v>
          </cell>
          <cell r="F757">
            <v>0</v>
          </cell>
        </row>
        <row r="758">
          <cell r="E758">
            <v>0</v>
          </cell>
          <cell r="F758">
            <v>0</v>
          </cell>
        </row>
        <row r="759">
          <cell r="E759">
            <v>0</v>
          </cell>
          <cell r="F759">
            <v>0</v>
          </cell>
        </row>
        <row r="760">
          <cell r="E760">
            <v>0</v>
          </cell>
          <cell r="F760">
            <v>0</v>
          </cell>
        </row>
        <row r="761">
          <cell r="E761">
            <v>0</v>
          </cell>
          <cell r="F761">
            <v>0</v>
          </cell>
        </row>
        <row r="762">
          <cell r="E762">
            <v>0</v>
          </cell>
          <cell r="F762">
            <v>0</v>
          </cell>
        </row>
        <row r="763">
          <cell r="E763">
            <v>0</v>
          </cell>
          <cell r="F763">
            <v>0</v>
          </cell>
        </row>
        <row r="764">
          <cell r="E764">
            <v>0</v>
          </cell>
          <cell r="F764">
            <v>0</v>
          </cell>
        </row>
        <row r="765">
          <cell r="E765">
            <v>0</v>
          </cell>
          <cell r="F765">
            <v>0</v>
          </cell>
        </row>
        <row r="766">
          <cell r="E766">
            <v>0</v>
          </cell>
          <cell r="F766">
            <v>0</v>
          </cell>
        </row>
        <row r="767">
          <cell r="E767">
            <v>0</v>
          </cell>
          <cell r="F767">
            <v>0</v>
          </cell>
        </row>
        <row r="768">
          <cell r="E768">
            <v>0</v>
          </cell>
          <cell r="F768">
            <v>0</v>
          </cell>
        </row>
        <row r="769">
          <cell r="E769">
            <v>0</v>
          </cell>
          <cell r="F769">
            <v>0</v>
          </cell>
        </row>
        <row r="770">
          <cell r="E770">
            <v>0</v>
          </cell>
          <cell r="F770">
            <v>0</v>
          </cell>
        </row>
        <row r="771">
          <cell r="E771">
            <v>0</v>
          </cell>
          <cell r="F771">
            <v>0</v>
          </cell>
        </row>
        <row r="772">
          <cell r="E772">
            <v>0</v>
          </cell>
          <cell r="F772">
            <v>0</v>
          </cell>
        </row>
        <row r="773">
          <cell r="E773">
            <v>0</v>
          </cell>
          <cell r="F773">
            <v>0</v>
          </cell>
        </row>
        <row r="774">
          <cell r="E774">
            <v>0</v>
          </cell>
          <cell r="F774">
            <v>0</v>
          </cell>
        </row>
        <row r="775">
          <cell r="E775">
            <v>0</v>
          </cell>
          <cell r="F775">
            <v>0</v>
          </cell>
        </row>
        <row r="776">
          <cell r="E776">
            <v>0</v>
          </cell>
          <cell r="F776">
            <v>0</v>
          </cell>
        </row>
        <row r="777">
          <cell r="E777">
            <v>0</v>
          </cell>
          <cell r="F777">
            <v>0</v>
          </cell>
        </row>
        <row r="778">
          <cell r="E778">
            <v>0</v>
          </cell>
          <cell r="F778">
            <v>0</v>
          </cell>
        </row>
        <row r="779">
          <cell r="E779">
            <v>0</v>
          </cell>
          <cell r="F779">
            <v>0</v>
          </cell>
        </row>
        <row r="780">
          <cell r="E780">
            <v>0</v>
          </cell>
          <cell r="F780">
            <v>0</v>
          </cell>
        </row>
        <row r="781">
          <cell r="E781">
            <v>0</v>
          </cell>
          <cell r="F781">
            <v>0</v>
          </cell>
        </row>
        <row r="782">
          <cell r="E782">
            <v>0</v>
          </cell>
          <cell r="F782">
            <v>0</v>
          </cell>
        </row>
        <row r="783">
          <cell r="E783">
            <v>0</v>
          </cell>
          <cell r="F783">
            <v>0</v>
          </cell>
        </row>
        <row r="784">
          <cell r="E784">
            <v>0</v>
          </cell>
          <cell r="F784">
            <v>0</v>
          </cell>
        </row>
        <row r="785">
          <cell r="E785">
            <v>0</v>
          </cell>
          <cell r="F785">
            <v>0</v>
          </cell>
        </row>
        <row r="786">
          <cell r="E786">
            <v>0</v>
          </cell>
          <cell r="F786">
            <v>0</v>
          </cell>
        </row>
        <row r="787">
          <cell r="E787">
            <v>0</v>
          </cell>
          <cell r="F787">
            <v>0</v>
          </cell>
        </row>
        <row r="788">
          <cell r="E788">
            <v>0</v>
          </cell>
          <cell r="F788">
            <v>0</v>
          </cell>
        </row>
        <row r="789">
          <cell r="E789">
            <v>3350430.9200000004</v>
          </cell>
          <cell r="F789">
            <v>3464675.75</v>
          </cell>
        </row>
        <row r="795">
          <cell r="C795">
            <v>834987.51999999979</v>
          </cell>
          <cell r="D795">
            <v>1425524.0599999998</v>
          </cell>
        </row>
        <row r="796">
          <cell r="C796">
            <v>0</v>
          </cell>
          <cell r="D796">
            <v>0</v>
          </cell>
        </row>
        <row r="797">
          <cell r="C797">
            <v>715976.4800000001</v>
          </cell>
          <cell r="D797">
            <v>669523.05999999994</v>
          </cell>
        </row>
        <row r="798">
          <cell r="C798">
            <v>0</v>
          </cell>
          <cell r="D798">
            <v>0</v>
          </cell>
        </row>
        <row r="799">
          <cell r="C799">
            <v>0</v>
          </cell>
          <cell r="D799">
            <v>0</v>
          </cell>
        </row>
        <row r="800">
          <cell r="C800">
            <v>24600.57</v>
          </cell>
          <cell r="D800">
            <v>25803.269999999997</v>
          </cell>
        </row>
        <row r="801">
          <cell r="C801">
            <v>0</v>
          </cell>
          <cell r="D801">
            <v>0</v>
          </cell>
        </row>
        <row r="802">
          <cell r="C802">
            <v>3550</v>
          </cell>
          <cell r="D802">
            <v>0</v>
          </cell>
        </row>
        <row r="803">
          <cell r="C803">
            <v>0</v>
          </cell>
          <cell r="D803">
            <v>0</v>
          </cell>
        </row>
        <row r="804">
          <cell r="C804">
            <v>0</v>
          </cell>
          <cell r="D804">
            <v>0</v>
          </cell>
        </row>
        <row r="805">
          <cell r="C805">
            <v>1579114.57</v>
          </cell>
          <cell r="D805">
            <v>2120850.3899999997</v>
          </cell>
        </row>
        <row r="838">
          <cell r="E838">
            <v>0</v>
          </cell>
          <cell r="F838">
            <v>0</v>
          </cell>
        </row>
        <row r="839">
          <cell r="E839">
            <v>0</v>
          </cell>
          <cell r="F839">
            <v>0</v>
          </cell>
        </row>
        <row r="840">
          <cell r="E840">
            <v>0</v>
          </cell>
          <cell r="F840">
            <v>0</v>
          </cell>
        </row>
        <row r="841">
          <cell r="E841">
            <v>0</v>
          </cell>
          <cell r="F841">
            <v>0</v>
          </cell>
        </row>
        <row r="842">
          <cell r="E842">
            <v>0</v>
          </cell>
          <cell r="F842">
            <v>0</v>
          </cell>
        </row>
        <row r="843">
          <cell r="E843">
            <v>47338.790000000008</v>
          </cell>
          <cell r="F843">
            <v>36710.07</v>
          </cell>
        </row>
        <row r="844">
          <cell r="E844">
            <v>0</v>
          </cell>
          <cell r="F844">
            <v>0</v>
          </cell>
        </row>
        <row r="845">
          <cell r="E845">
            <v>0</v>
          </cell>
          <cell r="F845">
            <v>0</v>
          </cell>
        </row>
        <row r="846">
          <cell r="E846">
            <v>452</v>
          </cell>
          <cell r="F846">
            <v>0</v>
          </cell>
        </row>
        <row r="847">
          <cell r="E847">
            <v>0</v>
          </cell>
          <cell r="F847">
            <v>0</v>
          </cell>
        </row>
        <row r="848">
          <cell r="E848">
            <v>885.6</v>
          </cell>
          <cell r="F848">
            <v>0</v>
          </cell>
        </row>
        <row r="849">
          <cell r="E849">
            <v>0</v>
          </cell>
          <cell r="F849">
            <v>120</v>
          </cell>
        </row>
        <row r="850">
          <cell r="E850">
            <v>35000</v>
          </cell>
          <cell r="F850">
            <v>27000</v>
          </cell>
        </row>
        <row r="851">
          <cell r="E851">
            <v>0</v>
          </cell>
          <cell r="F851">
            <v>0</v>
          </cell>
        </row>
        <row r="852">
          <cell r="E852">
            <v>0</v>
          </cell>
          <cell r="F852">
            <v>0</v>
          </cell>
        </row>
        <row r="853">
          <cell r="E853">
            <v>11001.19</v>
          </cell>
          <cell r="F853">
            <v>9590.07</v>
          </cell>
        </row>
        <row r="854">
          <cell r="E854">
            <v>47338.790000000008</v>
          </cell>
          <cell r="F854">
            <v>36710.07</v>
          </cell>
        </row>
        <row r="881">
          <cell r="E881">
            <v>0</v>
          </cell>
          <cell r="F881">
            <v>0</v>
          </cell>
        </row>
        <row r="882">
          <cell r="E882">
            <v>315.14</v>
          </cell>
          <cell r="F882">
            <v>1502.76</v>
          </cell>
        </row>
        <row r="883">
          <cell r="E883">
            <v>0</v>
          </cell>
          <cell r="F883">
            <v>0</v>
          </cell>
        </row>
        <row r="884">
          <cell r="E884">
            <v>131.6</v>
          </cell>
          <cell r="F884">
            <v>1184.22</v>
          </cell>
        </row>
        <row r="885">
          <cell r="E885">
            <v>0</v>
          </cell>
          <cell r="F885">
            <v>0</v>
          </cell>
        </row>
        <row r="886">
          <cell r="E886">
            <v>0</v>
          </cell>
          <cell r="F886">
            <v>0</v>
          </cell>
        </row>
        <row r="887">
          <cell r="E887">
            <v>131.6</v>
          </cell>
          <cell r="F887">
            <v>1184.22</v>
          </cell>
        </row>
        <row r="888">
          <cell r="E888">
            <v>183.54</v>
          </cell>
          <cell r="F888">
            <v>318.54000000000002</v>
          </cell>
        </row>
        <row r="889">
          <cell r="E889">
            <v>0</v>
          </cell>
          <cell r="F889">
            <v>0</v>
          </cell>
        </row>
        <row r="890">
          <cell r="E890">
            <v>0</v>
          </cell>
          <cell r="F890">
            <v>0</v>
          </cell>
        </row>
        <row r="891">
          <cell r="E891">
            <v>0</v>
          </cell>
          <cell r="F891">
            <v>0</v>
          </cell>
        </row>
        <row r="892">
          <cell r="E892">
            <v>0</v>
          </cell>
          <cell r="F892">
            <v>0</v>
          </cell>
        </row>
        <row r="893">
          <cell r="E893">
            <v>183.54</v>
          </cell>
          <cell r="F893">
            <v>318.54000000000002</v>
          </cell>
        </row>
        <row r="894">
          <cell r="E894">
            <v>315.14</v>
          </cell>
          <cell r="F894">
            <v>1502.76</v>
          </cell>
        </row>
        <row r="924">
          <cell r="E924">
            <v>0</v>
          </cell>
          <cell r="F924">
            <v>0</v>
          </cell>
        </row>
        <row r="925">
          <cell r="E925">
            <v>364.72</v>
          </cell>
          <cell r="F925">
            <v>414.95</v>
          </cell>
        </row>
        <row r="926">
          <cell r="E926">
            <v>364.72</v>
          </cell>
          <cell r="F926">
            <v>414.95</v>
          </cell>
        </row>
        <row r="927">
          <cell r="E927">
            <v>0</v>
          </cell>
          <cell r="F927">
            <v>0</v>
          </cell>
        </row>
        <row r="928">
          <cell r="E928">
            <v>0</v>
          </cell>
          <cell r="F928">
            <v>23</v>
          </cell>
        </row>
        <row r="929">
          <cell r="E929">
            <v>0</v>
          </cell>
          <cell r="F929">
            <v>0</v>
          </cell>
        </row>
        <row r="930">
          <cell r="E930">
            <v>0</v>
          </cell>
          <cell r="F930">
            <v>0</v>
          </cell>
        </row>
        <row r="931">
          <cell r="E931">
            <v>0</v>
          </cell>
          <cell r="F931">
            <v>23</v>
          </cell>
        </row>
        <row r="932">
          <cell r="E932">
            <v>0</v>
          </cell>
          <cell r="F932">
            <v>0</v>
          </cell>
        </row>
        <row r="933">
          <cell r="E933">
            <v>0</v>
          </cell>
          <cell r="F933">
            <v>0</v>
          </cell>
        </row>
        <row r="934">
          <cell r="E934">
            <v>0</v>
          </cell>
          <cell r="F934">
            <v>0</v>
          </cell>
        </row>
        <row r="935">
          <cell r="E935">
            <v>0</v>
          </cell>
          <cell r="F935">
            <v>0</v>
          </cell>
        </row>
        <row r="936">
          <cell r="E936">
            <v>364.72</v>
          </cell>
          <cell r="F936">
            <v>437.95</v>
          </cell>
        </row>
        <row r="942">
          <cell r="E942">
            <v>0</v>
          </cell>
          <cell r="F942">
            <v>0</v>
          </cell>
        </row>
        <row r="943">
          <cell r="E943">
            <v>0</v>
          </cell>
          <cell r="F943">
            <v>0</v>
          </cell>
        </row>
        <row r="944">
          <cell r="E944">
            <v>0</v>
          </cell>
          <cell r="F944">
            <v>0</v>
          </cell>
        </row>
        <row r="945">
          <cell r="E945">
            <v>308.18</v>
          </cell>
          <cell r="F945">
            <v>409.9</v>
          </cell>
        </row>
        <row r="946">
          <cell r="E946">
            <v>0</v>
          </cell>
          <cell r="F946">
            <v>0</v>
          </cell>
        </row>
        <row r="947">
          <cell r="E947">
            <v>0</v>
          </cell>
          <cell r="F947">
            <v>0</v>
          </cell>
        </row>
        <row r="948">
          <cell r="E948">
            <v>284.5</v>
          </cell>
          <cell r="F948">
            <v>409.9</v>
          </cell>
        </row>
        <row r="949">
          <cell r="E949">
            <v>0</v>
          </cell>
          <cell r="F949">
            <v>0</v>
          </cell>
        </row>
        <row r="950">
          <cell r="E950">
            <v>23.68</v>
          </cell>
          <cell r="F950">
            <v>0</v>
          </cell>
        </row>
        <row r="951">
          <cell r="E951">
            <v>0</v>
          </cell>
          <cell r="F951">
            <v>0</v>
          </cell>
        </row>
        <row r="952">
          <cell r="E952">
            <v>308.18</v>
          </cell>
          <cell r="F952">
            <v>409.9</v>
          </cell>
        </row>
        <row r="972">
          <cell r="C972">
            <v>0</v>
          </cell>
          <cell r="D972">
            <v>17806.88</v>
          </cell>
          <cell r="E972">
            <v>0</v>
          </cell>
          <cell r="F972">
            <v>126438.63</v>
          </cell>
        </row>
        <row r="973">
          <cell r="C973">
            <v>0</v>
          </cell>
          <cell r="D973">
            <v>17806.88</v>
          </cell>
          <cell r="E973">
            <v>0</v>
          </cell>
          <cell r="F973">
            <v>126438.63</v>
          </cell>
        </row>
        <row r="974">
          <cell r="C974">
            <v>0</v>
          </cell>
          <cell r="D974">
            <v>0</v>
          </cell>
          <cell r="E974">
            <v>0</v>
          </cell>
          <cell r="F974">
            <v>0</v>
          </cell>
        </row>
        <row r="975">
          <cell r="C975">
            <v>0</v>
          </cell>
          <cell r="D975">
            <v>0</v>
          </cell>
          <cell r="E975">
            <v>0</v>
          </cell>
          <cell r="F975">
            <v>0</v>
          </cell>
        </row>
        <row r="976">
          <cell r="C976">
            <v>0</v>
          </cell>
          <cell r="D976">
            <v>0</v>
          </cell>
          <cell r="E976">
            <v>0</v>
          </cell>
          <cell r="F976">
            <v>0</v>
          </cell>
        </row>
        <row r="977">
          <cell r="C977">
            <v>0</v>
          </cell>
          <cell r="D977">
            <v>0</v>
          </cell>
          <cell r="E977">
            <v>0</v>
          </cell>
          <cell r="F977">
            <v>4528</v>
          </cell>
        </row>
        <row r="978">
          <cell r="C978">
            <v>0</v>
          </cell>
          <cell r="D978">
            <v>17806.88</v>
          </cell>
          <cell r="E978">
            <v>0</v>
          </cell>
          <cell r="F978">
            <v>130966.63</v>
          </cell>
        </row>
        <row r="986">
          <cell r="C986">
            <v>440</v>
          </cell>
          <cell r="D986">
            <v>426</v>
          </cell>
        </row>
        <row r="992">
          <cell r="C992">
            <v>0</v>
          </cell>
        </row>
        <row r="1013">
          <cell r="C1013">
            <v>0</v>
          </cell>
        </row>
      </sheetData>
      <sheetData sheetId="5">
        <row r="11">
          <cell r="B11">
            <v>0</v>
          </cell>
          <cell r="C11">
            <v>0</v>
          </cell>
          <cell r="D11">
            <v>83556566.810000002</v>
          </cell>
          <cell r="E11">
            <v>11774161.35</v>
          </cell>
          <cell r="F11">
            <v>41900</v>
          </cell>
          <cell r="G11">
            <v>8316368.6799999997</v>
          </cell>
          <cell r="H11">
            <v>113844.14</v>
          </cell>
          <cell r="I11">
            <v>103802840.98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1192358.1500000001</v>
          </cell>
          <cell r="F12">
            <v>100000</v>
          </cell>
          <cell r="G12">
            <v>573507.69000000006</v>
          </cell>
          <cell r="H12">
            <v>0</v>
          </cell>
          <cell r="I12">
            <v>1865865.8400000003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1192358.1500000001</v>
          </cell>
          <cell r="F13">
            <v>100000</v>
          </cell>
          <cell r="G13">
            <v>573507.69000000006</v>
          </cell>
          <cell r="H13">
            <v>0</v>
          </cell>
          <cell r="I13">
            <v>1865865.8400000003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554576.39</v>
          </cell>
          <cell r="F16">
            <v>41900</v>
          </cell>
          <cell r="G16">
            <v>138577.21</v>
          </cell>
          <cell r="H16">
            <v>0</v>
          </cell>
          <cell r="I16">
            <v>735053.60000000009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554576.39</v>
          </cell>
          <cell r="F17">
            <v>0</v>
          </cell>
          <cell r="G17">
            <v>130993.02999999998</v>
          </cell>
          <cell r="H17">
            <v>0</v>
          </cell>
          <cell r="I17">
            <v>685569.42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41900</v>
          </cell>
          <cell r="G18">
            <v>7584.18</v>
          </cell>
          <cell r="H18">
            <v>0</v>
          </cell>
          <cell r="I18">
            <v>49484.18</v>
          </cell>
        </row>
        <row r="19">
          <cell r="B19">
            <v>0</v>
          </cell>
          <cell r="C19">
            <v>0</v>
          </cell>
          <cell r="D19">
            <v>83556566.810000002</v>
          </cell>
          <cell r="E19">
            <v>12411943.109999999</v>
          </cell>
          <cell r="F19">
            <v>100000</v>
          </cell>
          <cell r="G19">
            <v>8751299.1599999983</v>
          </cell>
          <cell r="H19">
            <v>113844.14</v>
          </cell>
          <cell r="I19">
            <v>104933653.22000001</v>
          </cell>
        </row>
        <row r="21">
          <cell r="B21">
            <v>0</v>
          </cell>
          <cell r="C21">
            <v>0</v>
          </cell>
          <cell r="D21">
            <v>52067588.509999998</v>
          </cell>
          <cell r="E21">
            <v>10509570.25</v>
          </cell>
          <cell r="F21">
            <v>41900</v>
          </cell>
          <cell r="G21">
            <v>8288937.75</v>
          </cell>
          <cell r="H21">
            <v>0</v>
          </cell>
          <cell r="I21">
            <v>70907996.50999999</v>
          </cell>
        </row>
        <row r="22">
          <cell r="B22">
            <v>0</v>
          </cell>
          <cell r="C22">
            <v>0</v>
          </cell>
          <cell r="D22">
            <v>1637776.83</v>
          </cell>
          <cell r="E22">
            <v>1309679.5900000001</v>
          </cell>
          <cell r="F22">
            <v>6666.67</v>
          </cell>
          <cell r="G22">
            <v>581022.41</v>
          </cell>
          <cell r="H22">
            <v>0</v>
          </cell>
          <cell r="I22">
            <v>3535145.5</v>
          </cell>
        </row>
        <row r="23">
          <cell r="B23">
            <v>0</v>
          </cell>
          <cell r="C23">
            <v>0</v>
          </cell>
          <cell r="D23">
            <v>1637776.83</v>
          </cell>
          <cell r="E23">
            <v>141782.45000000001</v>
          </cell>
          <cell r="F23">
            <v>6666.67</v>
          </cell>
          <cell r="G23">
            <v>7514.72</v>
          </cell>
          <cell r="H23">
            <v>0</v>
          </cell>
          <cell r="I23">
            <v>1793740.67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1167897.1400000001</v>
          </cell>
          <cell r="F24">
            <v>0</v>
          </cell>
          <cell r="G24">
            <v>573507.69000000006</v>
          </cell>
          <cell r="H24">
            <v>0</v>
          </cell>
          <cell r="I24">
            <v>1741404.83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554576.39</v>
          </cell>
          <cell r="F26">
            <v>41900</v>
          </cell>
          <cell r="G26">
            <v>138577.21</v>
          </cell>
          <cell r="H26">
            <v>0</v>
          </cell>
          <cell r="I26">
            <v>735053.60000000009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554576.39</v>
          </cell>
          <cell r="F27">
            <v>0</v>
          </cell>
          <cell r="G27">
            <v>130993.02999999998</v>
          </cell>
          <cell r="H27">
            <v>0</v>
          </cell>
          <cell r="I27">
            <v>685569.42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41900</v>
          </cell>
          <cell r="G28">
            <v>7584.18</v>
          </cell>
          <cell r="H28">
            <v>0</v>
          </cell>
          <cell r="I28">
            <v>49484.18</v>
          </cell>
        </row>
        <row r="29">
          <cell r="B29">
            <v>0</v>
          </cell>
          <cell r="C29">
            <v>0</v>
          </cell>
          <cell r="D29">
            <v>53705365.339999996</v>
          </cell>
          <cell r="E29">
            <v>11264673.449999999</v>
          </cell>
          <cell r="F29">
            <v>6666.6699999999983</v>
          </cell>
          <cell r="G29">
            <v>8731382.9499999993</v>
          </cell>
          <cell r="H29">
            <v>0</v>
          </cell>
          <cell r="I29">
            <v>73708088.409999996</v>
          </cell>
        </row>
        <row r="31"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</row>
        <row r="36">
          <cell r="B36">
            <v>0</v>
          </cell>
          <cell r="C36">
            <v>0</v>
          </cell>
          <cell r="D36">
            <v>31488978.300000004</v>
          </cell>
          <cell r="E36">
            <v>1264591.0999999996</v>
          </cell>
          <cell r="F36">
            <v>0</v>
          </cell>
          <cell r="G36">
            <v>27430.929999999702</v>
          </cell>
          <cell r="H36">
            <v>113844.14</v>
          </cell>
          <cell r="I36">
            <v>32894844.470000014</v>
          </cell>
        </row>
        <row r="37">
          <cell r="B37">
            <v>0</v>
          </cell>
          <cell r="C37">
            <v>0</v>
          </cell>
          <cell r="D37">
            <v>29851201.470000006</v>
          </cell>
          <cell r="E37">
            <v>1147269.6600000001</v>
          </cell>
          <cell r="F37">
            <v>93333.33</v>
          </cell>
          <cell r="G37">
            <v>19916.209999999031</v>
          </cell>
          <cell r="H37">
            <v>113844.14</v>
          </cell>
          <cell r="I37">
            <v>31225564.810000017</v>
          </cell>
        </row>
        <row r="52">
          <cell r="C52">
            <v>821368</v>
          </cell>
        </row>
        <row r="53">
          <cell r="C53">
            <v>35867.72</v>
          </cell>
        </row>
        <row r="54">
          <cell r="C54">
            <v>35867.72</v>
          </cell>
        </row>
        <row r="55">
          <cell r="C55">
            <v>0</v>
          </cell>
        </row>
        <row r="56">
          <cell r="C56">
            <v>55304.07</v>
          </cell>
        </row>
        <row r="57">
          <cell r="C57">
            <v>55304.07</v>
          </cell>
        </row>
        <row r="58">
          <cell r="C58">
            <v>0</v>
          </cell>
        </row>
        <row r="61">
          <cell r="C61">
            <v>821368</v>
          </cell>
        </row>
        <row r="62">
          <cell r="C62">
            <v>35867.72</v>
          </cell>
        </row>
        <row r="63">
          <cell r="C63">
            <v>0</v>
          </cell>
        </row>
        <row r="64">
          <cell r="C64">
            <v>35867.72</v>
          </cell>
        </row>
        <row r="65">
          <cell r="C65">
            <v>55304.07</v>
          </cell>
        </row>
        <row r="66">
          <cell r="C66">
            <v>55304.07</v>
          </cell>
        </row>
        <row r="67">
          <cell r="C67">
            <v>0</v>
          </cell>
        </row>
        <row r="70">
          <cell r="C70">
            <v>0</v>
          </cell>
        </row>
        <row r="71">
          <cell r="C71">
            <v>0</v>
          </cell>
        </row>
        <row r="72">
          <cell r="C72">
            <v>0</v>
          </cell>
        </row>
        <row r="73">
          <cell r="C73">
            <v>0</v>
          </cell>
        </row>
        <row r="75">
          <cell r="C75">
            <v>0</v>
          </cell>
        </row>
        <row r="76">
          <cell r="C76">
            <v>0</v>
          </cell>
        </row>
        <row r="95">
          <cell r="B95">
            <v>0</v>
          </cell>
          <cell r="C95">
            <v>0</v>
          </cell>
          <cell r="D95">
            <v>0</v>
          </cell>
          <cell r="E95">
            <v>0</v>
          </cell>
        </row>
        <row r="96">
          <cell r="B96">
            <v>0</v>
          </cell>
          <cell r="C96">
            <v>0</v>
          </cell>
          <cell r="D96">
            <v>0</v>
          </cell>
          <cell r="E96">
            <v>0</v>
          </cell>
        </row>
        <row r="97">
          <cell r="B97">
            <v>0</v>
          </cell>
          <cell r="C97">
            <v>0</v>
          </cell>
          <cell r="D97">
            <v>0</v>
          </cell>
          <cell r="E97">
            <v>0</v>
          </cell>
        </row>
        <row r="98">
          <cell r="B98">
            <v>0</v>
          </cell>
          <cell r="C98">
            <v>0</v>
          </cell>
          <cell r="D98">
            <v>0</v>
          </cell>
          <cell r="E98">
            <v>0</v>
          </cell>
        </row>
        <row r="99">
          <cell r="B99">
            <v>0</v>
          </cell>
          <cell r="C99">
            <v>0</v>
          </cell>
          <cell r="D99">
            <v>0</v>
          </cell>
          <cell r="E99">
            <v>0</v>
          </cell>
        </row>
        <row r="100">
          <cell r="B100">
            <v>0</v>
          </cell>
          <cell r="C100">
            <v>0</v>
          </cell>
          <cell r="D100">
            <v>0</v>
          </cell>
          <cell r="E100">
            <v>0</v>
          </cell>
        </row>
        <row r="101">
          <cell r="B101">
            <v>0</v>
          </cell>
          <cell r="C101">
            <v>0</v>
          </cell>
          <cell r="D101">
            <v>0</v>
          </cell>
          <cell r="E101">
            <v>0</v>
          </cell>
        </row>
        <row r="102">
          <cell r="B102">
            <v>0</v>
          </cell>
          <cell r="C102">
            <v>0</v>
          </cell>
          <cell r="D102">
            <v>0</v>
          </cell>
          <cell r="E102">
            <v>0</v>
          </cell>
        </row>
        <row r="103">
          <cell r="B103">
            <v>0</v>
          </cell>
          <cell r="C103">
            <v>0</v>
          </cell>
          <cell r="D103">
            <v>0</v>
          </cell>
          <cell r="E103">
            <v>0</v>
          </cell>
        </row>
        <row r="105">
          <cell r="B105">
            <v>0</v>
          </cell>
          <cell r="C105">
            <v>0</v>
          </cell>
          <cell r="D105">
            <v>0</v>
          </cell>
          <cell r="E105">
            <v>0</v>
          </cell>
        </row>
        <row r="106">
          <cell r="B106">
            <v>0</v>
          </cell>
          <cell r="C106">
            <v>0</v>
          </cell>
          <cell r="D106">
            <v>0</v>
          </cell>
          <cell r="E106">
            <v>0</v>
          </cell>
        </row>
        <row r="107">
          <cell r="B107">
            <v>0</v>
          </cell>
          <cell r="C107">
            <v>0</v>
          </cell>
          <cell r="D107">
            <v>0</v>
          </cell>
          <cell r="E107">
            <v>0</v>
          </cell>
        </row>
        <row r="108">
          <cell r="B108">
            <v>0</v>
          </cell>
          <cell r="C108">
            <v>0</v>
          </cell>
          <cell r="D108">
            <v>0</v>
          </cell>
          <cell r="E108">
            <v>0</v>
          </cell>
        </row>
        <row r="109">
          <cell r="B109">
            <v>0</v>
          </cell>
          <cell r="C109">
            <v>0</v>
          </cell>
          <cell r="D109">
            <v>0</v>
          </cell>
          <cell r="E109">
            <v>0</v>
          </cell>
        </row>
        <row r="110">
          <cell r="B110">
            <v>0</v>
          </cell>
          <cell r="C110">
            <v>0</v>
          </cell>
          <cell r="D110">
            <v>0</v>
          </cell>
          <cell r="E110">
            <v>0</v>
          </cell>
        </row>
        <row r="129">
          <cell r="B129">
            <v>0</v>
          </cell>
          <cell r="C129">
            <v>0</v>
          </cell>
        </row>
        <row r="131">
          <cell r="B131">
            <v>0</v>
          </cell>
          <cell r="C131">
            <v>0</v>
          </cell>
        </row>
        <row r="138">
          <cell r="B138">
            <v>0</v>
          </cell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</row>
        <row r="139">
          <cell r="B139">
            <v>0</v>
          </cell>
          <cell r="C139">
            <v>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</row>
        <row r="140">
          <cell r="B140">
            <v>0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</row>
        <row r="141">
          <cell r="B141">
            <v>0</v>
          </cell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</row>
        <row r="147">
          <cell r="B147">
            <v>0</v>
          </cell>
          <cell r="C147">
            <v>0</v>
          </cell>
        </row>
        <row r="171">
          <cell r="C171">
            <v>58011.8</v>
          </cell>
          <cell r="D171">
            <v>58011.8</v>
          </cell>
        </row>
        <row r="173">
          <cell r="C173">
            <v>0</v>
          </cell>
          <cell r="D173">
            <v>0</v>
          </cell>
        </row>
        <row r="174">
          <cell r="C174">
            <v>0</v>
          </cell>
          <cell r="D174">
            <v>0</v>
          </cell>
        </row>
        <row r="175">
          <cell r="C175">
            <v>58011.8</v>
          </cell>
          <cell r="D175">
            <v>58011.8</v>
          </cell>
        </row>
        <row r="176">
          <cell r="C176">
            <v>0</v>
          </cell>
          <cell r="D176">
            <v>0</v>
          </cell>
        </row>
        <row r="177">
          <cell r="C177">
            <v>0</v>
          </cell>
          <cell r="D177">
            <v>0</v>
          </cell>
        </row>
        <row r="216"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</row>
        <row r="217">
          <cell r="C217"/>
          <cell r="D217"/>
          <cell r="E217"/>
          <cell r="F217"/>
          <cell r="G217"/>
          <cell r="H217"/>
          <cell r="I217"/>
        </row>
        <row r="218">
          <cell r="C218">
            <v>0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</row>
        <row r="219"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</row>
        <row r="220"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</row>
        <row r="221">
          <cell r="C221">
            <v>0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</row>
        <row r="223"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</row>
        <row r="224">
          <cell r="C224"/>
          <cell r="D224"/>
          <cell r="E224"/>
          <cell r="F224"/>
          <cell r="G224"/>
          <cell r="H224"/>
          <cell r="I224"/>
        </row>
        <row r="225">
          <cell r="C225">
            <v>0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</row>
        <row r="226">
          <cell r="C226">
            <v>0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</row>
        <row r="227">
          <cell r="C227">
            <v>0</v>
          </cell>
          <cell r="D227">
            <v>0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</row>
        <row r="228">
          <cell r="C228">
            <v>0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</row>
        <row r="236"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</row>
        <row r="237">
          <cell r="E237">
            <v>0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</row>
        <row r="238">
          <cell r="E238">
            <v>613081.58000000007</v>
          </cell>
          <cell r="F238">
            <v>29312.15</v>
          </cell>
          <cell r="G238">
            <v>0</v>
          </cell>
          <cell r="H238">
            <v>7192.4</v>
          </cell>
          <cell r="I238">
            <v>635201.33000000007</v>
          </cell>
        </row>
        <row r="239"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</row>
        <row r="240"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</row>
        <row r="253">
          <cell r="C253">
            <v>0</v>
          </cell>
          <cell r="D253">
            <v>0</v>
          </cell>
          <cell r="E253">
            <v>0</v>
          </cell>
          <cell r="F253">
            <v>0</v>
          </cell>
          <cell r="G253">
            <v>0</v>
          </cell>
        </row>
        <row r="254">
          <cell r="C254">
            <v>0</v>
          </cell>
          <cell r="D254">
            <v>0</v>
          </cell>
          <cell r="E254">
            <v>0</v>
          </cell>
          <cell r="F254">
            <v>0</v>
          </cell>
          <cell r="G254">
            <v>0</v>
          </cell>
        </row>
        <row r="255">
          <cell r="C255">
            <v>0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</row>
        <row r="256">
          <cell r="C256">
            <v>0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</row>
        <row r="257"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</row>
        <row r="258">
          <cell r="C258">
            <v>0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</row>
        <row r="259">
          <cell r="C259">
            <v>0</v>
          </cell>
          <cell r="D259">
            <v>0</v>
          </cell>
          <cell r="E259">
            <v>0</v>
          </cell>
          <cell r="F259">
            <v>0</v>
          </cell>
          <cell r="G259">
            <v>0</v>
          </cell>
        </row>
        <row r="260">
          <cell r="C260">
            <v>0</v>
          </cell>
          <cell r="D260">
            <v>0</v>
          </cell>
          <cell r="E260">
            <v>0</v>
          </cell>
          <cell r="F260">
            <v>0</v>
          </cell>
          <cell r="G260">
            <v>0</v>
          </cell>
        </row>
        <row r="261">
          <cell r="C261">
            <v>0</v>
          </cell>
          <cell r="D261">
            <v>0</v>
          </cell>
          <cell r="E261">
            <v>0</v>
          </cell>
          <cell r="F261">
            <v>0</v>
          </cell>
          <cell r="G261">
            <v>0</v>
          </cell>
        </row>
        <row r="262">
          <cell r="C262">
            <v>101400</v>
          </cell>
          <cell r="D262">
            <v>0</v>
          </cell>
          <cell r="E262">
            <v>0</v>
          </cell>
          <cell r="F262">
            <v>1400</v>
          </cell>
          <cell r="G262">
            <v>100000</v>
          </cell>
        </row>
        <row r="263">
          <cell r="C263">
            <v>0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</row>
        <row r="264">
          <cell r="C264">
            <v>0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</row>
        <row r="265">
          <cell r="C265">
            <v>0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</row>
        <row r="266">
          <cell r="C266">
            <v>0</v>
          </cell>
          <cell r="D266">
            <v>0</v>
          </cell>
          <cell r="E266">
            <v>0</v>
          </cell>
          <cell r="F266">
            <v>0</v>
          </cell>
          <cell r="G266">
            <v>0</v>
          </cell>
        </row>
        <row r="267">
          <cell r="C267">
            <v>100000</v>
          </cell>
          <cell r="D267">
            <v>0</v>
          </cell>
          <cell r="E267">
            <v>0</v>
          </cell>
          <cell r="F267">
            <v>0</v>
          </cell>
          <cell r="G267">
            <v>100000</v>
          </cell>
        </row>
        <row r="268">
          <cell r="C268">
            <v>0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</row>
        <row r="269"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</row>
        <row r="270">
          <cell r="C270">
            <v>0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</row>
        <row r="271">
          <cell r="C271">
            <v>0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</row>
        <row r="272">
          <cell r="C272">
            <v>0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</row>
        <row r="273">
          <cell r="C273">
            <v>0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</row>
        <row r="274">
          <cell r="C274">
            <v>0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</row>
        <row r="275"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</row>
        <row r="276">
          <cell r="C276">
            <v>0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</row>
        <row r="277">
          <cell r="C277">
            <v>1400</v>
          </cell>
          <cell r="D277">
            <v>0</v>
          </cell>
          <cell r="E277">
            <v>0</v>
          </cell>
          <cell r="F277">
            <v>1400</v>
          </cell>
          <cell r="G277">
            <v>0</v>
          </cell>
        </row>
        <row r="278">
          <cell r="C278">
            <v>0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</row>
        <row r="279">
          <cell r="C279">
            <v>0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</row>
        <row r="280">
          <cell r="C280">
            <v>0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</row>
        <row r="281">
          <cell r="C281">
            <v>0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</row>
        <row r="282">
          <cell r="C282">
            <v>0</v>
          </cell>
          <cell r="D282">
            <v>0</v>
          </cell>
          <cell r="E282">
            <v>0</v>
          </cell>
          <cell r="F282">
            <v>0</v>
          </cell>
          <cell r="G282">
            <v>0</v>
          </cell>
        </row>
        <row r="283">
          <cell r="C283">
            <v>101400</v>
          </cell>
          <cell r="D283">
            <v>0</v>
          </cell>
          <cell r="E283">
            <v>0</v>
          </cell>
          <cell r="F283">
            <v>1400</v>
          </cell>
          <cell r="G283">
            <v>100000</v>
          </cell>
        </row>
        <row r="293">
          <cell r="C293">
            <v>0</v>
          </cell>
          <cell r="D293">
            <v>0</v>
          </cell>
        </row>
        <row r="294">
          <cell r="C294">
            <v>0</v>
          </cell>
          <cell r="D294">
            <v>0</v>
          </cell>
        </row>
        <row r="295">
          <cell r="C295">
            <v>0</v>
          </cell>
          <cell r="D295">
            <v>0</v>
          </cell>
        </row>
        <row r="296">
          <cell r="C296">
            <v>0</v>
          </cell>
          <cell r="D296">
            <v>0</v>
          </cell>
        </row>
        <row r="297">
          <cell r="C297">
            <v>0</v>
          </cell>
          <cell r="D297">
            <v>0</v>
          </cell>
        </row>
        <row r="298">
          <cell r="C298">
            <v>0</v>
          </cell>
          <cell r="D298">
            <v>0</v>
          </cell>
        </row>
        <row r="299">
          <cell r="C299">
            <v>0</v>
          </cell>
          <cell r="D299">
            <v>0</v>
          </cell>
        </row>
        <row r="300">
          <cell r="C300">
            <v>0</v>
          </cell>
          <cell r="D300">
            <v>0</v>
          </cell>
        </row>
        <row r="301">
          <cell r="C301">
            <v>0</v>
          </cell>
          <cell r="D301">
            <v>0</v>
          </cell>
        </row>
        <row r="302">
          <cell r="C302">
            <v>0</v>
          </cell>
          <cell r="D302">
            <v>0</v>
          </cell>
        </row>
        <row r="303">
          <cell r="C303">
            <v>0</v>
          </cell>
          <cell r="D303">
            <v>0</v>
          </cell>
        </row>
        <row r="304">
          <cell r="C304">
            <v>0</v>
          </cell>
          <cell r="D304">
            <v>0</v>
          </cell>
        </row>
        <row r="311">
          <cell r="C311">
            <v>0</v>
          </cell>
          <cell r="D311">
            <v>0</v>
          </cell>
        </row>
        <row r="312">
          <cell r="C312">
            <v>0</v>
          </cell>
          <cell r="D312">
            <v>0</v>
          </cell>
        </row>
        <row r="313">
          <cell r="C313">
            <v>0</v>
          </cell>
          <cell r="D313">
            <v>0</v>
          </cell>
        </row>
        <row r="332">
          <cell r="B332">
            <v>0</v>
          </cell>
          <cell r="C332">
            <v>0</v>
          </cell>
          <cell r="D332">
            <v>0</v>
          </cell>
          <cell r="E332">
            <v>0</v>
          </cell>
        </row>
        <row r="333">
          <cell r="B333">
            <v>0</v>
          </cell>
          <cell r="C333">
            <v>0</v>
          </cell>
          <cell r="D333">
            <v>0</v>
          </cell>
          <cell r="E333">
            <v>0</v>
          </cell>
        </row>
        <row r="334">
          <cell r="B334">
            <v>0</v>
          </cell>
          <cell r="C334">
            <v>0</v>
          </cell>
          <cell r="D334">
            <v>0</v>
          </cell>
          <cell r="E334">
            <v>0</v>
          </cell>
        </row>
        <row r="335">
          <cell r="B335">
            <v>0</v>
          </cell>
          <cell r="C335">
            <v>0</v>
          </cell>
          <cell r="D335">
            <v>0</v>
          </cell>
          <cell r="E335">
            <v>0</v>
          </cell>
        </row>
        <row r="336">
          <cell r="B336">
            <v>0</v>
          </cell>
          <cell r="C336">
            <v>0</v>
          </cell>
          <cell r="D336">
            <v>0</v>
          </cell>
          <cell r="E336">
            <v>0</v>
          </cell>
        </row>
        <row r="337">
          <cell r="B337">
            <v>0</v>
          </cell>
          <cell r="C337">
            <v>0</v>
          </cell>
          <cell r="D337">
            <v>0</v>
          </cell>
          <cell r="E337">
            <v>0</v>
          </cell>
        </row>
        <row r="338">
          <cell r="B338">
            <v>0</v>
          </cell>
          <cell r="C338">
            <v>0</v>
          </cell>
          <cell r="D338">
            <v>0</v>
          </cell>
          <cell r="E338">
            <v>0</v>
          </cell>
        </row>
        <row r="340">
          <cell r="B340">
            <v>0</v>
          </cell>
          <cell r="C340">
            <v>0</v>
          </cell>
          <cell r="D340">
            <v>0</v>
          </cell>
          <cell r="E340">
            <v>0</v>
          </cell>
        </row>
        <row r="341">
          <cell r="B341">
            <v>0</v>
          </cell>
          <cell r="C341">
            <v>0</v>
          </cell>
          <cell r="D341">
            <v>0</v>
          </cell>
          <cell r="E341">
            <v>0</v>
          </cell>
        </row>
        <row r="342">
          <cell r="B342">
            <v>0</v>
          </cell>
          <cell r="C342">
            <v>0</v>
          </cell>
          <cell r="D342">
            <v>0</v>
          </cell>
          <cell r="E342">
            <v>0</v>
          </cell>
        </row>
        <row r="343">
          <cell r="B343">
            <v>0</v>
          </cell>
          <cell r="C343">
            <v>0</v>
          </cell>
          <cell r="D343">
            <v>0</v>
          </cell>
          <cell r="E343">
            <v>0</v>
          </cell>
        </row>
        <row r="344">
          <cell r="B344">
            <v>0</v>
          </cell>
          <cell r="C344">
            <v>0</v>
          </cell>
          <cell r="D344">
            <v>0</v>
          </cell>
          <cell r="E344">
            <v>0</v>
          </cell>
        </row>
        <row r="345">
          <cell r="B345">
            <v>0</v>
          </cell>
          <cell r="C345">
            <v>0</v>
          </cell>
          <cell r="D345">
            <v>0</v>
          </cell>
          <cell r="E345">
            <v>0</v>
          </cell>
        </row>
        <row r="346">
          <cell r="B346">
            <v>0</v>
          </cell>
          <cell r="C346">
            <v>0</v>
          </cell>
        </row>
        <row r="377">
          <cell r="C377">
            <v>0</v>
          </cell>
          <cell r="D377">
            <v>0</v>
          </cell>
        </row>
        <row r="378">
          <cell r="C378">
            <v>0</v>
          </cell>
          <cell r="D378">
            <v>0</v>
          </cell>
        </row>
        <row r="379">
          <cell r="C379">
            <v>0</v>
          </cell>
          <cell r="D379">
            <v>0</v>
          </cell>
        </row>
        <row r="380">
          <cell r="C380">
            <v>0</v>
          </cell>
          <cell r="D380">
            <v>0</v>
          </cell>
        </row>
        <row r="381">
          <cell r="C381">
            <v>0</v>
          </cell>
          <cell r="D381">
            <v>0</v>
          </cell>
        </row>
        <row r="382">
          <cell r="C382">
            <v>0</v>
          </cell>
          <cell r="D382">
            <v>0</v>
          </cell>
        </row>
        <row r="383">
          <cell r="C383">
            <v>0</v>
          </cell>
          <cell r="D383">
            <v>0</v>
          </cell>
        </row>
        <row r="384">
          <cell r="C384">
            <v>0</v>
          </cell>
          <cell r="D384">
            <v>0</v>
          </cell>
        </row>
        <row r="385">
          <cell r="C385">
            <v>0</v>
          </cell>
          <cell r="D385">
            <v>0</v>
          </cell>
        </row>
        <row r="386">
          <cell r="C386">
            <v>0</v>
          </cell>
          <cell r="D386">
            <v>0</v>
          </cell>
        </row>
        <row r="418">
          <cell r="C418">
            <v>0</v>
          </cell>
          <cell r="D418">
            <v>0</v>
          </cell>
        </row>
        <row r="419">
          <cell r="C419">
            <v>0</v>
          </cell>
          <cell r="D419">
            <v>0</v>
          </cell>
        </row>
        <row r="420">
          <cell r="C420">
            <v>0</v>
          </cell>
          <cell r="D420">
            <v>0</v>
          </cell>
        </row>
        <row r="421">
          <cell r="C421">
            <v>0</v>
          </cell>
          <cell r="D421">
            <v>0</v>
          </cell>
        </row>
        <row r="422">
          <cell r="C422">
            <v>0</v>
          </cell>
          <cell r="D422">
            <v>0</v>
          </cell>
        </row>
        <row r="423">
          <cell r="C423">
            <v>0</v>
          </cell>
          <cell r="D423">
            <v>0</v>
          </cell>
        </row>
        <row r="424">
          <cell r="C424">
            <v>0</v>
          </cell>
          <cell r="D424">
            <v>0</v>
          </cell>
        </row>
        <row r="425">
          <cell r="C425">
            <v>0</v>
          </cell>
          <cell r="D425">
            <v>0</v>
          </cell>
        </row>
        <row r="426">
          <cell r="C426">
            <v>0</v>
          </cell>
          <cell r="D426">
            <v>0</v>
          </cell>
        </row>
        <row r="427">
          <cell r="C427">
            <v>0</v>
          </cell>
          <cell r="D427">
            <v>0</v>
          </cell>
        </row>
        <row r="428">
          <cell r="C428">
            <v>0</v>
          </cell>
          <cell r="D428">
            <v>0</v>
          </cell>
        </row>
        <row r="429">
          <cell r="C429">
            <v>0</v>
          </cell>
          <cell r="D429">
            <v>0</v>
          </cell>
        </row>
        <row r="430">
          <cell r="C430">
            <v>0</v>
          </cell>
          <cell r="D430">
            <v>0</v>
          </cell>
        </row>
        <row r="431">
          <cell r="C431">
            <v>0</v>
          </cell>
          <cell r="D431">
            <v>0</v>
          </cell>
        </row>
        <row r="432">
          <cell r="C432">
            <v>0</v>
          </cell>
          <cell r="D432">
            <v>0</v>
          </cell>
        </row>
        <row r="433">
          <cell r="C433">
            <v>0</v>
          </cell>
          <cell r="D433">
            <v>0</v>
          </cell>
        </row>
        <row r="434">
          <cell r="C434">
            <v>0</v>
          </cell>
          <cell r="D434">
            <v>0</v>
          </cell>
        </row>
        <row r="435">
          <cell r="C435">
            <v>0</v>
          </cell>
          <cell r="D435">
            <v>0</v>
          </cell>
        </row>
        <row r="436">
          <cell r="C436">
            <v>0</v>
          </cell>
          <cell r="D436">
            <v>0</v>
          </cell>
        </row>
        <row r="437">
          <cell r="C437">
            <v>0</v>
          </cell>
          <cell r="D437">
            <v>0</v>
          </cell>
        </row>
        <row r="438">
          <cell r="C438">
            <v>0</v>
          </cell>
          <cell r="D438">
            <v>0</v>
          </cell>
        </row>
        <row r="439">
          <cell r="C439">
            <v>0</v>
          </cell>
          <cell r="D439">
            <v>0</v>
          </cell>
        </row>
        <row r="440">
          <cell r="C440">
            <v>0</v>
          </cell>
          <cell r="D440">
            <v>0</v>
          </cell>
        </row>
        <row r="441">
          <cell r="C441">
            <v>0</v>
          </cell>
          <cell r="D441">
            <v>0</v>
          </cell>
        </row>
        <row r="442">
          <cell r="C442">
            <v>0</v>
          </cell>
          <cell r="D442">
            <v>0</v>
          </cell>
        </row>
        <row r="443">
          <cell r="C443">
            <v>0</v>
          </cell>
          <cell r="D443">
            <v>0</v>
          </cell>
        </row>
        <row r="444">
          <cell r="C444">
            <v>0</v>
          </cell>
          <cell r="D444">
            <v>0</v>
          </cell>
        </row>
        <row r="445">
          <cell r="C445">
            <v>0</v>
          </cell>
          <cell r="D445">
            <v>0</v>
          </cell>
        </row>
        <row r="446">
          <cell r="C446">
            <v>0</v>
          </cell>
          <cell r="D446">
            <v>0</v>
          </cell>
        </row>
        <row r="447">
          <cell r="C447">
            <v>0</v>
          </cell>
          <cell r="D447">
            <v>0</v>
          </cell>
        </row>
        <row r="458">
          <cell r="C458">
            <v>5831.63</v>
          </cell>
          <cell r="D458">
            <v>8653.57</v>
          </cell>
        </row>
        <row r="459">
          <cell r="C459">
            <v>0</v>
          </cell>
          <cell r="D459">
            <v>0</v>
          </cell>
        </row>
        <row r="460">
          <cell r="C460">
            <v>0</v>
          </cell>
          <cell r="D460">
            <v>0</v>
          </cell>
        </row>
        <row r="461">
          <cell r="C461">
            <v>0</v>
          </cell>
          <cell r="D461">
            <v>0</v>
          </cell>
        </row>
        <row r="462">
          <cell r="C462">
            <v>0</v>
          </cell>
          <cell r="D462">
            <v>0</v>
          </cell>
        </row>
        <row r="463">
          <cell r="C463">
            <v>1753.84</v>
          </cell>
          <cell r="D463">
            <v>4310.1000000000004</v>
          </cell>
        </row>
        <row r="464">
          <cell r="C464">
            <v>380.88</v>
          </cell>
          <cell r="D464">
            <v>91.21</v>
          </cell>
        </row>
        <row r="465">
          <cell r="C465">
            <v>0</v>
          </cell>
          <cell r="D465">
            <v>0</v>
          </cell>
        </row>
        <row r="466">
          <cell r="C466">
            <v>0</v>
          </cell>
          <cell r="D466">
            <v>0</v>
          </cell>
        </row>
        <row r="467">
          <cell r="C467">
            <v>0</v>
          </cell>
          <cell r="D467">
            <v>0</v>
          </cell>
        </row>
        <row r="468">
          <cell r="C468">
            <v>3696.91</v>
          </cell>
          <cell r="D468">
            <v>4252.26</v>
          </cell>
        </row>
        <row r="469">
          <cell r="C469">
            <v>150069.93</v>
          </cell>
          <cell r="D469">
            <v>162023.89999999997</v>
          </cell>
        </row>
        <row r="470">
          <cell r="C470">
            <v>0</v>
          </cell>
          <cell r="D470">
            <v>0</v>
          </cell>
        </row>
        <row r="471">
          <cell r="C471">
            <v>0</v>
          </cell>
          <cell r="D471">
            <v>0</v>
          </cell>
        </row>
        <row r="472">
          <cell r="C472">
            <v>0</v>
          </cell>
          <cell r="D472">
            <v>0</v>
          </cell>
        </row>
        <row r="473">
          <cell r="C473">
            <v>1645.74</v>
          </cell>
          <cell r="D473">
            <v>3430.74</v>
          </cell>
        </row>
        <row r="474">
          <cell r="C474">
            <v>135637.76000000001</v>
          </cell>
          <cell r="D474">
            <v>140142.84</v>
          </cell>
        </row>
        <row r="475">
          <cell r="C475">
            <v>3684.6099999999997</v>
          </cell>
          <cell r="D475">
            <v>4926.49</v>
          </cell>
        </row>
        <row r="476">
          <cell r="C476">
            <v>0</v>
          </cell>
          <cell r="D476">
            <v>0</v>
          </cell>
        </row>
        <row r="477">
          <cell r="C477">
            <v>3959.23</v>
          </cell>
          <cell r="D477">
            <v>4648.71</v>
          </cell>
        </row>
        <row r="478">
          <cell r="C478">
            <v>0</v>
          </cell>
          <cell r="D478">
            <v>0</v>
          </cell>
        </row>
        <row r="479">
          <cell r="C479">
            <v>5142.59</v>
          </cell>
          <cell r="D479">
            <v>8875.119999999999</v>
          </cell>
        </row>
        <row r="480">
          <cell r="C480">
            <v>155901.56</v>
          </cell>
          <cell r="D480">
            <v>170677.46999999997</v>
          </cell>
        </row>
        <row r="497">
          <cell r="C497">
            <v>0</v>
          </cell>
          <cell r="D497">
            <v>0</v>
          </cell>
        </row>
        <row r="498">
          <cell r="C498">
            <v>0</v>
          </cell>
          <cell r="D498">
            <v>0</v>
          </cell>
        </row>
        <row r="499">
          <cell r="C499">
            <v>0</v>
          </cell>
          <cell r="D499">
            <v>0</v>
          </cell>
        </row>
        <row r="500">
          <cell r="C500">
            <v>0</v>
          </cell>
          <cell r="D500">
            <v>0</v>
          </cell>
        </row>
        <row r="501">
          <cell r="C501">
            <v>0</v>
          </cell>
          <cell r="D501">
            <v>0</v>
          </cell>
        </row>
        <row r="502">
          <cell r="C502">
            <v>0</v>
          </cell>
          <cell r="D502">
            <v>0</v>
          </cell>
        </row>
        <row r="503">
          <cell r="C503">
            <v>0</v>
          </cell>
          <cell r="D503">
            <v>0</v>
          </cell>
        </row>
        <row r="504">
          <cell r="C504">
            <v>0</v>
          </cell>
          <cell r="D504">
            <v>0</v>
          </cell>
        </row>
        <row r="505">
          <cell r="C505">
            <v>0</v>
          </cell>
          <cell r="D505">
            <v>0</v>
          </cell>
        </row>
        <row r="506">
          <cell r="C506">
            <v>0</v>
          </cell>
          <cell r="D506">
            <v>0</v>
          </cell>
        </row>
        <row r="507">
          <cell r="C507">
            <v>0</v>
          </cell>
          <cell r="D507">
            <v>0</v>
          </cell>
        </row>
        <row r="508">
          <cell r="C508">
            <v>0</v>
          </cell>
          <cell r="D508">
            <v>0</v>
          </cell>
        </row>
        <row r="509">
          <cell r="C509">
            <v>0</v>
          </cell>
          <cell r="D509">
            <v>0</v>
          </cell>
        </row>
        <row r="510">
          <cell r="C510">
            <v>0</v>
          </cell>
          <cell r="D510">
            <v>0</v>
          </cell>
        </row>
        <row r="516">
          <cell r="C516">
            <v>81336.75</v>
          </cell>
          <cell r="D516">
            <v>53735.55</v>
          </cell>
        </row>
        <row r="517">
          <cell r="C517">
            <v>81336.75</v>
          </cell>
          <cell r="D517">
            <v>53735.55</v>
          </cell>
        </row>
        <row r="523">
          <cell r="C523">
            <v>1974986.0099999995</v>
          </cell>
          <cell r="D523">
            <v>2449738.6300000004</v>
          </cell>
        </row>
        <row r="543">
          <cell r="B543">
            <v>0</v>
          </cell>
          <cell r="C543">
            <v>0</v>
          </cell>
          <cell r="D543">
            <v>0</v>
          </cell>
          <cell r="E543">
            <v>0</v>
          </cell>
          <cell r="F543">
            <v>0</v>
          </cell>
          <cell r="G543">
            <v>0</v>
          </cell>
          <cell r="H543">
            <v>0</v>
          </cell>
          <cell r="I543">
            <v>0</v>
          </cell>
        </row>
        <row r="544">
          <cell r="B544">
            <v>0</v>
          </cell>
          <cell r="C544">
            <v>0</v>
          </cell>
          <cell r="D544">
            <v>0</v>
          </cell>
          <cell r="E544">
            <v>0</v>
          </cell>
          <cell r="F544">
            <v>0</v>
          </cell>
          <cell r="G544">
            <v>0</v>
          </cell>
          <cell r="H544">
            <v>0</v>
          </cell>
          <cell r="I544">
            <v>0</v>
          </cell>
        </row>
        <row r="545">
          <cell r="B545">
            <v>0</v>
          </cell>
          <cell r="C545">
            <v>0</v>
          </cell>
          <cell r="D545">
            <v>0</v>
          </cell>
          <cell r="E545">
            <v>0</v>
          </cell>
          <cell r="F545">
            <v>0</v>
          </cell>
          <cell r="G545">
            <v>0</v>
          </cell>
          <cell r="H545">
            <v>0</v>
          </cell>
          <cell r="I545">
            <v>0</v>
          </cell>
        </row>
        <row r="546">
          <cell r="B546">
            <v>0</v>
          </cell>
          <cell r="C546">
            <v>0</v>
          </cell>
          <cell r="D546">
            <v>0</v>
          </cell>
          <cell r="E546">
            <v>0</v>
          </cell>
          <cell r="F546">
            <v>0</v>
          </cell>
          <cell r="G546">
            <v>0</v>
          </cell>
          <cell r="H546">
            <v>0</v>
          </cell>
          <cell r="I546">
            <v>0</v>
          </cell>
        </row>
        <row r="547">
          <cell r="B547">
            <v>0</v>
          </cell>
          <cell r="C547">
            <v>0</v>
          </cell>
          <cell r="D547">
            <v>0</v>
          </cell>
          <cell r="E547">
            <v>0</v>
          </cell>
          <cell r="F547">
            <v>0</v>
          </cell>
          <cell r="G547">
            <v>0</v>
          </cell>
          <cell r="H547">
            <v>0</v>
          </cell>
          <cell r="I547">
            <v>0</v>
          </cell>
        </row>
        <row r="548">
          <cell r="B548">
            <v>0</v>
          </cell>
          <cell r="C548">
            <v>0</v>
          </cell>
          <cell r="D548">
            <v>0</v>
          </cell>
          <cell r="E548">
            <v>0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</row>
        <row r="549">
          <cell r="B549">
            <v>0</v>
          </cell>
          <cell r="C549">
            <v>0</v>
          </cell>
          <cell r="D549">
            <v>0</v>
          </cell>
          <cell r="E549">
            <v>0</v>
          </cell>
          <cell r="F549">
            <v>0</v>
          </cell>
          <cell r="G549">
            <v>0</v>
          </cell>
          <cell r="H549">
            <v>0</v>
          </cell>
          <cell r="I549">
            <v>0</v>
          </cell>
        </row>
        <row r="550">
          <cell r="B550">
            <v>0</v>
          </cell>
          <cell r="C550">
            <v>0</v>
          </cell>
          <cell r="D550">
            <v>0</v>
          </cell>
          <cell r="E550">
            <v>0</v>
          </cell>
          <cell r="F550">
            <v>0</v>
          </cell>
          <cell r="G550">
            <v>0</v>
          </cell>
          <cell r="H550">
            <v>0</v>
          </cell>
          <cell r="I550">
            <v>0</v>
          </cell>
        </row>
        <row r="551">
          <cell r="B551">
            <v>0</v>
          </cell>
          <cell r="C551">
            <v>0</v>
          </cell>
          <cell r="D551">
            <v>0</v>
          </cell>
          <cell r="E551">
            <v>0</v>
          </cell>
          <cell r="F551">
            <v>0</v>
          </cell>
          <cell r="G551">
            <v>0</v>
          </cell>
          <cell r="H551">
            <v>0</v>
          </cell>
          <cell r="I551">
            <v>0</v>
          </cell>
        </row>
        <row r="552">
          <cell r="B552">
            <v>0</v>
          </cell>
          <cell r="C552">
            <v>0</v>
          </cell>
          <cell r="D552">
            <v>0</v>
          </cell>
          <cell r="E552">
            <v>0</v>
          </cell>
          <cell r="F552">
            <v>0</v>
          </cell>
          <cell r="G552">
            <v>0</v>
          </cell>
          <cell r="H552">
            <v>0</v>
          </cell>
          <cell r="I552">
            <v>0</v>
          </cell>
        </row>
        <row r="553">
          <cell r="B553">
            <v>0</v>
          </cell>
          <cell r="C553">
            <v>0</v>
          </cell>
          <cell r="D553">
            <v>0</v>
          </cell>
          <cell r="E553">
            <v>0</v>
          </cell>
          <cell r="F553">
            <v>0</v>
          </cell>
          <cell r="G553">
            <v>0</v>
          </cell>
          <cell r="H553">
            <v>0</v>
          </cell>
          <cell r="I553">
            <v>0</v>
          </cell>
        </row>
        <row r="554">
          <cell r="B554">
            <v>0</v>
          </cell>
          <cell r="C554">
            <v>0</v>
          </cell>
          <cell r="D554">
            <v>0</v>
          </cell>
          <cell r="E554">
            <v>0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</row>
        <row r="555">
          <cell r="B555">
            <v>0</v>
          </cell>
          <cell r="C555">
            <v>0</v>
          </cell>
          <cell r="D555">
            <v>0</v>
          </cell>
          <cell r="E555">
            <v>0</v>
          </cell>
          <cell r="F555">
            <v>0</v>
          </cell>
          <cell r="G555">
            <v>0</v>
          </cell>
          <cell r="H555">
            <v>0</v>
          </cell>
          <cell r="I555">
            <v>0</v>
          </cell>
        </row>
        <row r="556">
          <cell r="B556">
            <v>0</v>
          </cell>
          <cell r="C556">
            <v>0</v>
          </cell>
          <cell r="D556">
            <v>0</v>
          </cell>
          <cell r="E556">
            <v>0</v>
          </cell>
          <cell r="F556">
            <v>0</v>
          </cell>
          <cell r="G556">
            <v>0</v>
          </cell>
          <cell r="H556">
            <v>0</v>
          </cell>
          <cell r="I556">
            <v>0</v>
          </cell>
        </row>
        <row r="557">
          <cell r="B557">
            <v>0</v>
          </cell>
          <cell r="C557">
            <v>0</v>
          </cell>
          <cell r="D557">
            <v>0</v>
          </cell>
          <cell r="E557">
            <v>0</v>
          </cell>
          <cell r="F557">
            <v>0</v>
          </cell>
          <cell r="G557">
            <v>0</v>
          </cell>
          <cell r="H557">
            <v>0</v>
          </cell>
          <cell r="I557">
            <v>0</v>
          </cell>
        </row>
        <row r="558">
          <cell r="B558">
            <v>0</v>
          </cell>
          <cell r="C558">
            <v>0</v>
          </cell>
          <cell r="D558">
            <v>0</v>
          </cell>
          <cell r="E558">
            <v>0</v>
          </cell>
          <cell r="F558">
            <v>0</v>
          </cell>
          <cell r="G558">
            <v>0</v>
          </cell>
          <cell r="H558">
            <v>0</v>
          </cell>
          <cell r="I558">
            <v>0</v>
          </cell>
        </row>
        <row r="559">
          <cell r="B559">
            <v>0</v>
          </cell>
          <cell r="C559">
            <v>0</v>
          </cell>
          <cell r="D559">
            <v>0</v>
          </cell>
          <cell r="E559">
            <v>0</v>
          </cell>
          <cell r="F559">
            <v>0</v>
          </cell>
          <cell r="G559">
            <v>0</v>
          </cell>
          <cell r="H559">
            <v>0</v>
          </cell>
          <cell r="I559">
            <v>0</v>
          </cell>
        </row>
        <row r="578">
          <cell r="C578">
            <v>163618.53999999998</v>
          </cell>
          <cell r="D578">
            <v>133321.17000000001</v>
          </cell>
        </row>
        <row r="579">
          <cell r="C579">
            <v>1807.12</v>
          </cell>
          <cell r="D579">
            <v>0</v>
          </cell>
        </row>
        <row r="580">
          <cell r="C580">
            <v>1063.6099999999999</v>
          </cell>
          <cell r="D580">
            <v>30.12</v>
          </cell>
        </row>
        <row r="581">
          <cell r="C581">
            <v>4073587</v>
          </cell>
          <cell r="D581">
            <v>3696054.52</v>
          </cell>
        </row>
        <row r="582">
          <cell r="C582">
            <v>0</v>
          </cell>
          <cell r="D582">
            <v>0</v>
          </cell>
        </row>
        <row r="583">
          <cell r="C583">
            <v>301123.62</v>
          </cell>
          <cell r="D583">
            <v>304716.92</v>
          </cell>
        </row>
        <row r="584">
          <cell r="C584">
            <v>301123.62</v>
          </cell>
          <cell r="D584">
            <v>304716.92</v>
          </cell>
        </row>
        <row r="585">
          <cell r="C585">
            <v>4062132.32</v>
          </cell>
          <cell r="D585">
            <v>3690335.54</v>
          </cell>
        </row>
        <row r="586">
          <cell r="C586">
            <v>0</v>
          </cell>
          <cell r="D586">
            <v>0</v>
          </cell>
        </row>
        <row r="587">
          <cell r="C587">
            <v>0</v>
          </cell>
          <cell r="D587">
            <v>0</v>
          </cell>
        </row>
        <row r="588">
          <cell r="C588">
            <v>11454.68</v>
          </cell>
          <cell r="D588">
            <v>5718.98</v>
          </cell>
        </row>
        <row r="589">
          <cell r="C589">
            <v>0</v>
          </cell>
          <cell r="D589">
            <v>0</v>
          </cell>
        </row>
        <row r="590">
          <cell r="C590">
            <v>4240076.2699999996</v>
          </cell>
          <cell r="D590">
            <v>3829405.81</v>
          </cell>
        </row>
        <row r="597">
          <cell r="B597">
            <v>0</v>
          </cell>
          <cell r="D597">
            <v>0</v>
          </cell>
        </row>
        <row r="628">
          <cell r="C628">
            <v>0</v>
          </cell>
          <cell r="D628">
            <v>0</v>
          </cell>
        </row>
        <row r="629">
          <cell r="C629">
            <v>0</v>
          </cell>
          <cell r="D629">
            <v>0</v>
          </cell>
        </row>
        <row r="630">
          <cell r="C630">
            <v>0</v>
          </cell>
          <cell r="D630">
            <v>0</v>
          </cell>
        </row>
        <row r="631">
          <cell r="C631">
            <v>0</v>
          </cell>
          <cell r="D631">
            <v>0</v>
          </cell>
        </row>
        <row r="677">
          <cell r="B677">
            <v>0</v>
          </cell>
          <cell r="C677">
            <v>0</v>
          </cell>
        </row>
        <row r="678">
          <cell r="B678">
            <v>0</v>
          </cell>
          <cell r="C678">
            <v>0</v>
          </cell>
        </row>
        <row r="680">
          <cell r="B680">
            <v>0</v>
          </cell>
          <cell r="C680">
            <v>0</v>
          </cell>
        </row>
        <row r="681">
          <cell r="B681">
            <v>0</v>
          </cell>
          <cell r="C681">
            <v>0</v>
          </cell>
        </row>
        <row r="682">
          <cell r="B682">
            <v>0</v>
          </cell>
          <cell r="C682">
            <v>0</v>
          </cell>
        </row>
        <row r="684">
          <cell r="B684">
            <v>0</v>
          </cell>
          <cell r="C684">
            <v>0</v>
          </cell>
        </row>
        <row r="685">
          <cell r="B685">
            <v>861423.67999999993</v>
          </cell>
          <cell r="C685">
            <v>944150</v>
          </cell>
        </row>
        <row r="686">
          <cell r="B686">
            <v>0</v>
          </cell>
          <cell r="C686">
            <v>0</v>
          </cell>
        </row>
        <row r="691">
          <cell r="B691">
            <v>0</v>
          </cell>
          <cell r="C691">
            <v>0</v>
          </cell>
        </row>
        <row r="692">
          <cell r="B692">
            <v>861423.67999999993</v>
          </cell>
          <cell r="C692">
            <v>944150</v>
          </cell>
        </row>
        <row r="693">
          <cell r="B693">
            <v>0</v>
          </cell>
          <cell r="C693">
            <v>0</v>
          </cell>
        </row>
        <row r="694">
          <cell r="B694">
            <v>0</v>
          </cell>
          <cell r="C694">
            <v>0</v>
          </cell>
        </row>
        <row r="695">
          <cell r="B695">
            <v>861423.67999999993</v>
          </cell>
          <cell r="C695">
            <v>944150</v>
          </cell>
        </row>
        <row r="702">
          <cell r="A702">
            <v>0</v>
          </cell>
          <cell r="B702">
            <v>0</v>
          </cell>
          <cell r="C702">
            <v>0</v>
          </cell>
          <cell r="D702">
            <v>0</v>
          </cell>
        </row>
        <row r="746">
          <cell r="E746">
            <v>1746011.6099999999</v>
          </cell>
          <cell r="F746">
            <v>1836491.42</v>
          </cell>
        </row>
        <row r="747">
          <cell r="E747">
            <v>1746011.6099999999</v>
          </cell>
          <cell r="F747">
            <v>1836491.42</v>
          </cell>
        </row>
        <row r="748">
          <cell r="E748">
            <v>0</v>
          </cell>
          <cell r="F748">
            <v>0</v>
          </cell>
        </row>
        <row r="749">
          <cell r="E749">
            <v>0</v>
          </cell>
          <cell r="F749">
            <v>0</v>
          </cell>
        </row>
        <row r="750">
          <cell r="E750">
            <v>0</v>
          </cell>
          <cell r="F750">
            <v>0</v>
          </cell>
        </row>
        <row r="751">
          <cell r="E751">
            <v>0</v>
          </cell>
          <cell r="F751">
            <v>0</v>
          </cell>
        </row>
        <row r="752">
          <cell r="E752">
            <v>0</v>
          </cell>
          <cell r="F752">
            <v>0</v>
          </cell>
        </row>
        <row r="753">
          <cell r="E753">
            <v>0</v>
          </cell>
          <cell r="F753">
            <v>0</v>
          </cell>
        </row>
        <row r="754">
          <cell r="E754">
            <v>0</v>
          </cell>
          <cell r="F754">
            <v>0</v>
          </cell>
        </row>
        <row r="755">
          <cell r="E755">
            <v>34719.620000000003</v>
          </cell>
          <cell r="F755">
            <v>14775.91</v>
          </cell>
        </row>
        <row r="756">
          <cell r="E756">
            <v>0</v>
          </cell>
          <cell r="F756">
            <v>0</v>
          </cell>
        </row>
        <row r="757">
          <cell r="E757">
            <v>0</v>
          </cell>
          <cell r="F757">
            <v>0</v>
          </cell>
        </row>
        <row r="758">
          <cell r="E758">
            <v>0</v>
          </cell>
          <cell r="F758">
            <v>0</v>
          </cell>
        </row>
        <row r="759">
          <cell r="E759">
            <v>8334.0400000000009</v>
          </cell>
          <cell r="F759">
            <v>7423.02</v>
          </cell>
        </row>
        <row r="760">
          <cell r="E760">
            <v>0</v>
          </cell>
          <cell r="F760">
            <v>0</v>
          </cell>
        </row>
        <row r="761">
          <cell r="E761">
            <v>0</v>
          </cell>
          <cell r="F761">
            <v>0</v>
          </cell>
        </row>
        <row r="762">
          <cell r="E762">
            <v>0</v>
          </cell>
          <cell r="F762">
            <v>0</v>
          </cell>
        </row>
        <row r="763">
          <cell r="E763">
            <v>0</v>
          </cell>
          <cell r="F763">
            <v>0</v>
          </cell>
        </row>
        <row r="764">
          <cell r="E764">
            <v>0</v>
          </cell>
          <cell r="F764">
            <v>0</v>
          </cell>
        </row>
        <row r="765">
          <cell r="E765">
            <v>0</v>
          </cell>
          <cell r="F765">
            <v>0</v>
          </cell>
        </row>
        <row r="766">
          <cell r="E766">
            <v>0</v>
          </cell>
          <cell r="F766">
            <v>0</v>
          </cell>
        </row>
        <row r="767">
          <cell r="E767">
            <v>0</v>
          </cell>
          <cell r="F767">
            <v>0</v>
          </cell>
        </row>
        <row r="768">
          <cell r="E768">
            <v>0</v>
          </cell>
          <cell r="F768">
            <v>0</v>
          </cell>
        </row>
        <row r="769">
          <cell r="E769">
            <v>0</v>
          </cell>
          <cell r="F769">
            <v>0</v>
          </cell>
        </row>
        <row r="770">
          <cell r="E770">
            <v>0</v>
          </cell>
          <cell r="F770">
            <v>0</v>
          </cell>
        </row>
        <row r="771">
          <cell r="E771">
            <v>0</v>
          </cell>
          <cell r="F771">
            <v>0</v>
          </cell>
        </row>
        <row r="772">
          <cell r="E772">
            <v>0</v>
          </cell>
          <cell r="F772">
            <v>0</v>
          </cell>
        </row>
        <row r="773">
          <cell r="E773">
            <v>0</v>
          </cell>
          <cell r="F773">
            <v>0</v>
          </cell>
        </row>
        <row r="774">
          <cell r="E774">
            <v>8334.0400000000009</v>
          </cell>
          <cell r="F774">
            <v>7423.02</v>
          </cell>
        </row>
        <row r="775">
          <cell r="E775">
            <v>0</v>
          </cell>
          <cell r="F775">
            <v>0</v>
          </cell>
        </row>
        <row r="776">
          <cell r="E776">
            <v>0</v>
          </cell>
          <cell r="F776">
            <v>0</v>
          </cell>
        </row>
        <row r="777">
          <cell r="E777">
            <v>0</v>
          </cell>
          <cell r="F777">
            <v>0</v>
          </cell>
        </row>
        <row r="778">
          <cell r="E778">
            <v>0</v>
          </cell>
          <cell r="F778">
            <v>0</v>
          </cell>
        </row>
        <row r="779">
          <cell r="E779">
            <v>0</v>
          </cell>
          <cell r="F779">
            <v>0</v>
          </cell>
        </row>
        <row r="780">
          <cell r="E780">
            <v>0</v>
          </cell>
          <cell r="F780">
            <v>0</v>
          </cell>
        </row>
        <row r="781">
          <cell r="E781">
            <v>0</v>
          </cell>
          <cell r="F781">
            <v>0</v>
          </cell>
        </row>
        <row r="782">
          <cell r="E782">
            <v>0</v>
          </cell>
          <cell r="F782">
            <v>0</v>
          </cell>
        </row>
        <row r="783">
          <cell r="E783">
            <v>0</v>
          </cell>
          <cell r="F783">
            <v>0</v>
          </cell>
        </row>
        <row r="784">
          <cell r="E784">
            <v>0</v>
          </cell>
          <cell r="F784">
            <v>0</v>
          </cell>
        </row>
        <row r="785">
          <cell r="E785">
            <v>0</v>
          </cell>
          <cell r="F785">
            <v>0</v>
          </cell>
        </row>
        <row r="786">
          <cell r="E786">
            <v>0</v>
          </cell>
          <cell r="F786">
            <v>0</v>
          </cell>
        </row>
        <row r="787">
          <cell r="E787">
            <v>0</v>
          </cell>
          <cell r="F787">
            <v>0</v>
          </cell>
        </row>
        <row r="788">
          <cell r="E788">
            <v>8334.0400000000009</v>
          </cell>
          <cell r="F788">
            <v>7423.02</v>
          </cell>
        </row>
        <row r="789">
          <cell r="E789">
            <v>1789065.2700000003</v>
          </cell>
          <cell r="F789">
            <v>1858690.3499999996</v>
          </cell>
        </row>
        <row r="795">
          <cell r="C795">
            <v>2399872.21</v>
          </cell>
          <cell r="D795">
            <v>2422363.94</v>
          </cell>
        </row>
        <row r="796">
          <cell r="C796">
            <v>0</v>
          </cell>
          <cell r="D796">
            <v>0</v>
          </cell>
        </row>
        <row r="797">
          <cell r="C797">
            <v>4086814.04</v>
          </cell>
          <cell r="D797">
            <v>5009971.9799999995</v>
          </cell>
        </row>
        <row r="798">
          <cell r="C798">
            <v>0</v>
          </cell>
          <cell r="D798">
            <v>0</v>
          </cell>
        </row>
        <row r="799">
          <cell r="C799">
            <v>0</v>
          </cell>
          <cell r="D799">
            <v>0</v>
          </cell>
        </row>
        <row r="800">
          <cell r="C800">
            <v>87041.75999999998</v>
          </cell>
          <cell r="D800">
            <v>85939.669999999984</v>
          </cell>
        </row>
        <row r="801">
          <cell r="C801">
            <v>0</v>
          </cell>
          <cell r="D801">
            <v>0</v>
          </cell>
        </row>
        <row r="802">
          <cell r="C802">
            <v>8487.7999999999993</v>
          </cell>
          <cell r="D802">
            <v>6397.6</v>
          </cell>
        </row>
        <row r="803">
          <cell r="C803">
            <v>0</v>
          </cell>
          <cell r="D803">
            <v>0</v>
          </cell>
        </row>
        <row r="804">
          <cell r="C804">
            <v>0</v>
          </cell>
          <cell r="D804">
            <v>0</v>
          </cell>
        </row>
        <row r="805">
          <cell r="C805">
            <v>6582215.8099999996</v>
          </cell>
          <cell r="D805">
            <v>7524673.1900000013</v>
          </cell>
        </row>
        <row r="838">
          <cell r="E838">
            <v>0</v>
          </cell>
          <cell r="F838">
            <v>0</v>
          </cell>
        </row>
        <row r="839">
          <cell r="E839">
            <v>0</v>
          </cell>
          <cell r="F839">
            <v>0</v>
          </cell>
        </row>
        <row r="840">
          <cell r="E840">
            <v>0</v>
          </cell>
          <cell r="F840">
            <v>0</v>
          </cell>
        </row>
        <row r="841">
          <cell r="E841">
            <v>0</v>
          </cell>
          <cell r="F841">
            <v>0</v>
          </cell>
        </row>
        <row r="842">
          <cell r="E842">
            <v>0</v>
          </cell>
          <cell r="F842">
            <v>0</v>
          </cell>
        </row>
        <row r="843">
          <cell r="E843">
            <v>974649.32000000007</v>
          </cell>
          <cell r="F843">
            <v>1717325.3499999996</v>
          </cell>
        </row>
        <row r="844">
          <cell r="E844">
            <v>0</v>
          </cell>
          <cell r="F844">
            <v>0</v>
          </cell>
        </row>
        <row r="845">
          <cell r="E845">
            <v>0</v>
          </cell>
          <cell r="F845">
            <v>0</v>
          </cell>
        </row>
        <row r="846">
          <cell r="E846">
            <v>4988.9400000000005</v>
          </cell>
          <cell r="F846">
            <v>0</v>
          </cell>
        </row>
        <row r="847">
          <cell r="E847">
            <v>0</v>
          </cell>
          <cell r="F847">
            <v>0</v>
          </cell>
        </row>
        <row r="848">
          <cell r="E848">
            <v>45866.86</v>
          </cell>
          <cell r="F848">
            <v>286767.48</v>
          </cell>
        </row>
        <row r="849">
          <cell r="E849">
            <v>0</v>
          </cell>
          <cell r="F849">
            <v>0</v>
          </cell>
        </row>
        <row r="850">
          <cell r="E850">
            <v>500</v>
          </cell>
          <cell r="F850">
            <v>1400</v>
          </cell>
        </row>
        <row r="851">
          <cell r="E851">
            <v>0</v>
          </cell>
          <cell r="F851">
            <v>0</v>
          </cell>
        </row>
        <row r="852">
          <cell r="E852">
            <v>0</v>
          </cell>
          <cell r="F852">
            <v>0</v>
          </cell>
        </row>
        <row r="853">
          <cell r="E853">
            <v>923293.52000000014</v>
          </cell>
          <cell r="F853">
            <v>1429157.8699999996</v>
          </cell>
        </row>
        <row r="854">
          <cell r="E854">
            <v>974649.32000000007</v>
          </cell>
          <cell r="F854">
            <v>1717325.3499999996</v>
          </cell>
        </row>
        <row r="881">
          <cell r="E881">
            <v>0</v>
          </cell>
          <cell r="F881">
            <v>0</v>
          </cell>
        </row>
        <row r="882">
          <cell r="E882">
            <v>18255.599999999999</v>
          </cell>
          <cell r="F882">
            <v>16195.19</v>
          </cell>
        </row>
        <row r="883">
          <cell r="E883">
            <v>0</v>
          </cell>
          <cell r="F883">
            <v>0</v>
          </cell>
        </row>
        <row r="884">
          <cell r="E884">
            <v>11652.64</v>
          </cell>
          <cell r="F884">
            <v>0</v>
          </cell>
        </row>
        <row r="885">
          <cell r="E885">
            <v>0</v>
          </cell>
          <cell r="F885">
            <v>0</v>
          </cell>
        </row>
        <row r="886">
          <cell r="E886">
            <v>0</v>
          </cell>
          <cell r="F886">
            <v>0</v>
          </cell>
        </row>
        <row r="887">
          <cell r="E887">
            <v>11652.64</v>
          </cell>
          <cell r="F887">
            <v>0</v>
          </cell>
        </row>
        <row r="888">
          <cell r="E888">
            <v>6602.9600000000009</v>
          </cell>
          <cell r="F888">
            <v>16195.19</v>
          </cell>
        </row>
        <row r="889">
          <cell r="E889">
            <v>0</v>
          </cell>
          <cell r="F889">
            <v>0</v>
          </cell>
        </row>
        <row r="890">
          <cell r="E890">
            <v>0</v>
          </cell>
          <cell r="F890">
            <v>0</v>
          </cell>
        </row>
        <row r="891">
          <cell r="E891">
            <v>0</v>
          </cell>
          <cell r="F891">
            <v>0</v>
          </cell>
        </row>
        <row r="892">
          <cell r="E892">
            <v>0</v>
          </cell>
          <cell r="F892">
            <v>0</v>
          </cell>
        </row>
        <row r="893">
          <cell r="E893">
            <v>6602.9600000000009</v>
          </cell>
          <cell r="F893">
            <v>16195.19</v>
          </cell>
        </row>
        <row r="894">
          <cell r="E894">
            <v>18255.599999999999</v>
          </cell>
          <cell r="F894">
            <v>16195.19</v>
          </cell>
        </row>
        <row r="924">
          <cell r="E924">
            <v>0</v>
          </cell>
          <cell r="F924">
            <v>0</v>
          </cell>
        </row>
        <row r="925">
          <cell r="E925">
            <v>31432.46</v>
          </cell>
          <cell r="F925">
            <v>29781.920000000002</v>
          </cell>
        </row>
        <row r="926">
          <cell r="E926">
            <v>31432.46</v>
          </cell>
          <cell r="F926">
            <v>29781.920000000002</v>
          </cell>
        </row>
        <row r="927">
          <cell r="E927">
            <v>0</v>
          </cell>
          <cell r="F927">
            <v>0</v>
          </cell>
        </row>
        <row r="928">
          <cell r="E928">
            <v>10903.13</v>
          </cell>
          <cell r="F928">
            <v>9978.33</v>
          </cell>
        </row>
        <row r="929">
          <cell r="E929">
            <v>0</v>
          </cell>
          <cell r="F929">
            <v>0</v>
          </cell>
        </row>
        <row r="930">
          <cell r="E930">
            <v>2083.42</v>
          </cell>
          <cell r="F930">
            <v>2785.93</v>
          </cell>
        </row>
        <row r="931">
          <cell r="E931">
            <v>8819.7099999999991</v>
          </cell>
          <cell r="F931">
            <v>7192.4</v>
          </cell>
        </row>
        <row r="932">
          <cell r="E932">
            <v>0</v>
          </cell>
          <cell r="F932">
            <v>0</v>
          </cell>
        </row>
        <row r="933">
          <cell r="E933">
            <v>0</v>
          </cell>
          <cell r="F933">
            <v>0</v>
          </cell>
        </row>
        <row r="934">
          <cell r="E934">
            <v>0</v>
          </cell>
          <cell r="F934">
            <v>0</v>
          </cell>
        </row>
        <row r="935">
          <cell r="E935">
            <v>0</v>
          </cell>
          <cell r="F935">
            <v>0</v>
          </cell>
        </row>
        <row r="936">
          <cell r="E936">
            <v>42335.59</v>
          </cell>
          <cell r="F936">
            <v>39760.25</v>
          </cell>
        </row>
        <row r="942">
          <cell r="E942">
            <v>395.99</v>
          </cell>
          <cell r="F942">
            <v>0</v>
          </cell>
        </row>
        <row r="943">
          <cell r="E943">
            <v>0</v>
          </cell>
          <cell r="F943">
            <v>0</v>
          </cell>
        </row>
        <row r="944">
          <cell r="E944">
            <v>395.99</v>
          </cell>
          <cell r="F944">
            <v>0</v>
          </cell>
        </row>
        <row r="945">
          <cell r="E945">
            <v>37814.050000000003</v>
          </cell>
          <cell r="F945">
            <v>29312.15</v>
          </cell>
        </row>
        <row r="946">
          <cell r="E946">
            <v>6571.94</v>
          </cell>
          <cell r="F946">
            <v>0</v>
          </cell>
        </row>
        <row r="947">
          <cell r="E947">
            <v>0</v>
          </cell>
          <cell r="F947">
            <v>0</v>
          </cell>
        </row>
        <row r="948">
          <cell r="E948">
            <v>31242.109999999997</v>
          </cell>
          <cell r="F948">
            <v>29312.15</v>
          </cell>
        </row>
        <row r="949">
          <cell r="E949">
            <v>0</v>
          </cell>
          <cell r="F949">
            <v>0</v>
          </cell>
        </row>
        <row r="950">
          <cell r="E950">
            <v>0</v>
          </cell>
          <cell r="F950">
            <v>0</v>
          </cell>
        </row>
        <row r="951">
          <cell r="E951">
            <v>0</v>
          </cell>
          <cell r="F951">
            <v>0</v>
          </cell>
        </row>
        <row r="952">
          <cell r="E952">
            <v>38210.039999999994</v>
          </cell>
          <cell r="F952">
            <v>29312.15</v>
          </cell>
        </row>
        <row r="972">
          <cell r="C972">
            <v>0</v>
          </cell>
          <cell r="D972">
            <v>14834.74</v>
          </cell>
          <cell r="E972">
            <v>0</v>
          </cell>
          <cell r="F972">
            <v>217599.08000000002</v>
          </cell>
        </row>
        <row r="973">
          <cell r="C973">
            <v>0</v>
          </cell>
          <cell r="D973">
            <v>14834.74</v>
          </cell>
          <cell r="E973">
            <v>0</v>
          </cell>
          <cell r="F973">
            <v>217599.08000000002</v>
          </cell>
        </row>
        <row r="974">
          <cell r="C974">
            <v>0</v>
          </cell>
          <cell r="D974">
            <v>0</v>
          </cell>
          <cell r="E974">
            <v>0</v>
          </cell>
          <cell r="F974">
            <v>0</v>
          </cell>
        </row>
        <row r="975">
          <cell r="C975">
            <v>0</v>
          </cell>
          <cell r="D975">
            <v>0</v>
          </cell>
          <cell r="E975">
            <v>0</v>
          </cell>
          <cell r="F975">
            <v>0</v>
          </cell>
        </row>
        <row r="976">
          <cell r="C976">
            <v>0</v>
          </cell>
          <cell r="D976">
            <v>0</v>
          </cell>
          <cell r="E976">
            <v>0</v>
          </cell>
          <cell r="F976">
            <v>5068</v>
          </cell>
        </row>
        <row r="977">
          <cell r="C977">
            <v>0</v>
          </cell>
          <cell r="D977">
            <v>0</v>
          </cell>
          <cell r="E977">
            <v>0</v>
          </cell>
          <cell r="F977">
            <v>54748</v>
          </cell>
        </row>
        <row r="978">
          <cell r="C978">
            <v>0</v>
          </cell>
          <cell r="D978">
            <v>14834.74</v>
          </cell>
          <cell r="E978">
            <v>0</v>
          </cell>
          <cell r="F978">
            <v>277415.08</v>
          </cell>
        </row>
        <row r="986">
          <cell r="C986">
            <v>1102</v>
          </cell>
          <cell r="D986">
            <v>1095</v>
          </cell>
        </row>
        <row r="992">
          <cell r="C992">
            <v>0</v>
          </cell>
        </row>
        <row r="1013">
          <cell r="C101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58"/>
  <sheetViews>
    <sheetView tabSelected="1" workbookViewId="0">
      <selection activeCell="E3" sqref="E3"/>
    </sheetView>
  </sheetViews>
  <sheetFormatPr defaultRowHeight="15"/>
  <cols>
    <col min="1" max="1" width="25.42578125" customWidth="1"/>
    <col min="2" max="2" width="26.7109375" customWidth="1"/>
    <col min="3" max="3" width="23" customWidth="1"/>
    <col min="4" max="4" width="20.28515625" customWidth="1"/>
    <col min="5" max="5" width="18.85546875" customWidth="1"/>
    <col min="6" max="6" width="16.5703125" customWidth="1"/>
    <col min="7" max="7" width="13.5703125" customWidth="1"/>
    <col min="8" max="8" width="14.85546875" customWidth="1"/>
    <col min="9" max="9" width="15.7109375" customWidth="1"/>
  </cols>
  <sheetData>
    <row r="1" spans="1:10" ht="40.5" customHeight="1">
      <c r="A1" s="1"/>
      <c r="B1" s="1"/>
      <c r="C1" s="398" t="s">
        <v>420</v>
      </c>
      <c r="D1" s="398"/>
      <c r="E1" s="398"/>
      <c r="F1" s="1"/>
      <c r="G1" s="1"/>
      <c r="H1" s="1"/>
      <c r="I1" s="1"/>
      <c r="J1" s="1"/>
    </row>
    <row r="2" spans="1:10" ht="16.5">
      <c r="A2" s="2"/>
      <c r="D2" s="3"/>
      <c r="E2" s="4"/>
      <c r="F2" s="4" t="s">
        <v>0</v>
      </c>
      <c r="G2" s="4"/>
      <c r="H2" s="4"/>
      <c r="I2" s="4"/>
    </row>
    <row r="3" spans="1:10" ht="45" customHeight="1">
      <c r="B3" s="5"/>
      <c r="C3" s="5"/>
      <c r="D3" s="6"/>
      <c r="E3" s="6"/>
      <c r="F3" s="797" t="s">
        <v>1</v>
      </c>
      <c r="G3" s="798"/>
      <c r="H3" s="798"/>
      <c r="I3" s="798"/>
      <c r="J3" s="798"/>
    </row>
    <row r="4" spans="1:10">
      <c r="A4" s="5"/>
      <c r="B4" s="7"/>
      <c r="C4" s="7"/>
      <c r="D4" s="799"/>
      <c r="E4" s="799"/>
      <c r="F4" s="8"/>
      <c r="G4" s="8"/>
      <c r="H4" s="8"/>
      <c r="I4" s="8"/>
      <c r="J4" s="8"/>
    </row>
    <row r="5" spans="1:10">
      <c r="A5" s="497" t="s">
        <v>2</v>
      </c>
      <c r="B5" s="497"/>
      <c r="C5" s="497"/>
      <c r="D5" s="497"/>
      <c r="E5" s="497"/>
      <c r="F5" s="497"/>
      <c r="G5" s="497"/>
      <c r="H5" s="497"/>
      <c r="I5" s="497"/>
      <c r="J5" s="1"/>
    </row>
    <row r="6" spans="1:10" ht="15.75" thickBot="1">
      <c r="A6" s="800"/>
      <c r="B6" s="801"/>
      <c r="C6" s="801"/>
      <c r="D6" s="801"/>
      <c r="E6" s="801"/>
      <c r="F6" s="801"/>
      <c r="G6" s="801"/>
      <c r="H6" s="800"/>
      <c r="I6" s="800"/>
      <c r="J6" s="1"/>
    </row>
    <row r="7" spans="1:10" ht="15.75" thickBot="1">
      <c r="A7" s="9"/>
      <c r="B7" s="802" t="s">
        <v>3</v>
      </c>
      <c r="C7" s="803"/>
      <c r="D7" s="803"/>
      <c r="E7" s="803"/>
      <c r="F7" s="803"/>
      <c r="G7" s="804"/>
      <c r="H7" s="10"/>
      <c r="I7" s="10"/>
      <c r="J7" s="1"/>
    </row>
    <row r="8" spans="1:10">
      <c r="A8" s="805" t="s">
        <v>4</v>
      </c>
      <c r="B8" s="807" t="s">
        <v>5</v>
      </c>
      <c r="C8" s="809" t="s">
        <v>6</v>
      </c>
      <c r="D8" s="807" t="s">
        <v>7</v>
      </c>
      <c r="E8" s="811" t="s">
        <v>8</v>
      </c>
      <c r="F8" s="792" t="s">
        <v>9</v>
      </c>
      <c r="G8" s="792" t="s">
        <v>10</v>
      </c>
      <c r="H8" s="792" t="s">
        <v>11</v>
      </c>
      <c r="I8" s="794" t="s">
        <v>12</v>
      </c>
      <c r="J8" s="1"/>
    </row>
    <row r="9" spans="1:10" ht="96.75" customHeight="1">
      <c r="A9" s="806"/>
      <c r="B9" s="808"/>
      <c r="C9" s="810"/>
      <c r="D9" s="808"/>
      <c r="E9" s="812"/>
      <c r="F9" s="793"/>
      <c r="G9" s="793"/>
      <c r="H9" s="793"/>
      <c r="I9" s="795"/>
      <c r="J9" s="1"/>
    </row>
    <row r="10" spans="1:10">
      <c r="A10" s="780" t="s">
        <v>13</v>
      </c>
      <c r="B10" s="781"/>
      <c r="C10" s="781"/>
      <c r="D10" s="781"/>
      <c r="E10" s="796"/>
      <c r="F10" s="796"/>
      <c r="G10" s="796"/>
      <c r="H10" s="796"/>
      <c r="I10" s="782"/>
      <c r="J10" s="11"/>
    </row>
    <row r="11" spans="1:10">
      <c r="A11" s="12" t="s">
        <v>14</v>
      </c>
      <c r="B11" s="13">
        <f>'[1]LO, pozostałe'!B11+'[1]P37-172'!B11+'[1]P209-426,ZS127'!B11+'[1]SP25-351-1'!B11+'[1]SP386-403, Zespoły'!B11</f>
        <v>0</v>
      </c>
      <c r="C11" s="13">
        <f>'[1]LO, pozostałe'!C11+'[1]P37-172'!C11+'[1]P209-426,ZS127'!C11+'[1]SP25-351-1'!C11+'[1]SP386-403, Zespoły'!C11</f>
        <v>0</v>
      </c>
      <c r="D11" s="13">
        <f>'[1]LO, pozostałe'!D11+'[1]P37-172'!D11+'[1]P209-426,ZS127'!D11+'[1]SP25-351-1'!D11+'[1]SP386-403, Zespoły'!D11</f>
        <v>293975322.10000002</v>
      </c>
      <c r="E11" s="13">
        <f>'[1]LO, pozostałe'!E11+'[1]P37-172'!E11+'[1]P209-426,ZS127'!E11+'[1]SP25-351-1'!E11+'[1]SP386-403, Zespoły'!E11</f>
        <v>44253109.579999998</v>
      </c>
      <c r="F11" s="13">
        <f>'[1]LO, pozostałe'!F11+'[1]P37-172'!F11+'[1]P209-426,ZS127'!F11+'[1]SP25-351-1'!F11+'[1]SP386-403, Zespoły'!F11</f>
        <v>759217.89</v>
      </c>
      <c r="G11" s="13">
        <f>'[1]LO, pozostałe'!G11+'[1]P37-172'!G11+'[1]P209-426,ZS127'!G11+'[1]SP25-351-1'!G11+'[1]SP386-403, Zespoły'!G11</f>
        <v>39257753.609999999</v>
      </c>
      <c r="H11" s="13">
        <f>'[1]LO, pozostałe'!H11+'[1]P37-172'!H11+'[1]P209-426,ZS127'!H11+'[1]SP25-351-1'!H11+'[1]SP386-403, Zespoły'!H11</f>
        <v>328479.14</v>
      </c>
      <c r="I11" s="14">
        <f>'[1]LO, pozostałe'!I11+'[1]P37-172'!I11+'[1]P209-426,ZS127'!I11+'[1]SP25-351-1'!I11+'[1]SP386-403, Zespoły'!I11</f>
        <v>378573882.31999999</v>
      </c>
      <c r="J11" s="15"/>
    </row>
    <row r="12" spans="1:10">
      <c r="A12" s="12" t="s">
        <v>15</v>
      </c>
      <c r="B12" s="13">
        <f>'[1]LO, pozostałe'!B12+'[1]P37-172'!B12+'[1]P209-426,ZS127'!B12+'[1]SP25-351-1'!B12+'[1]SP386-403, Zespoły'!B12</f>
        <v>0</v>
      </c>
      <c r="C12" s="13">
        <f>'[1]LO, pozostałe'!C12+'[1]P37-172'!C12+'[1]P209-426,ZS127'!C12+'[1]SP25-351-1'!C12+'[1]SP386-403, Zespoły'!C12</f>
        <v>0</v>
      </c>
      <c r="D12" s="13">
        <f>'[1]LO, pozostałe'!D12+'[1]P37-172'!D12+'[1]P209-426,ZS127'!D12+'[1]SP25-351-1'!D12+'[1]SP386-403, Zespoły'!D12</f>
        <v>52813269.740000002</v>
      </c>
      <c r="E12" s="13">
        <f>'[1]LO, pozostałe'!E12+'[1]P37-172'!E12+'[1]P209-426,ZS127'!E12+'[1]SP25-351-1'!E12+'[1]SP386-403, Zespoły'!E12</f>
        <v>5550039.0300000003</v>
      </c>
      <c r="F12" s="13">
        <f>'[1]LO, pozostałe'!F12+'[1]P37-172'!F12+'[1]P209-426,ZS127'!F12+'[1]SP25-351-1'!F12+'[1]SP386-403, Zespoły'!F12</f>
        <v>214600</v>
      </c>
      <c r="G12" s="13">
        <f>'[1]LO, pozostałe'!G12+'[1]P37-172'!G12+'[1]P209-426,ZS127'!G12+'[1]SP25-351-1'!G12+'[1]SP386-403, Zespoły'!G12</f>
        <v>3566277.68</v>
      </c>
      <c r="H12" s="13">
        <f>'[1]LO, pozostałe'!H12+'[1]P37-172'!H12+'[1]P209-426,ZS127'!H12+'[1]SP25-351-1'!H12+'[1]SP386-403, Zespoły'!H12</f>
        <v>34833.600000000006</v>
      </c>
      <c r="I12" s="14">
        <f>'[1]LO, pozostałe'!I12+'[1]P37-172'!I12+'[1]P209-426,ZS127'!I12+'[1]SP25-351-1'!I12+'[1]SP386-403, Zespoły'!I12</f>
        <v>62179020.049999997</v>
      </c>
      <c r="J12" s="1"/>
    </row>
    <row r="13" spans="1:10">
      <c r="A13" s="16" t="s">
        <v>16</v>
      </c>
      <c r="B13" s="17">
        <f>'[1]LO, pozostałe'!B13+'[1]P37-172'!B13+'[1]P209-426,ZS127'!B13+'[1]SP25-351-1'!B13+'[1]SP386-403, Zespoły'!B13</f>
        <v>0</v>
      </c>
      <c r="C13" s="17">
        <f>'[1]LO, pozostałe'!C13+'[1]P37-172'!C13+'[1]P209-426,ZS127'!C13+'[1]SP25-351-1'!C13+'[1]SP386-403, Zespoły'!C13</f>
        <v>0</v>
      </c>
      <c r="D13" s="17">
        <f>'[1]LO, pozostałe'!D13+'[1]P37-172'!D13+'[1]P209-426,ZS127'!D13+'[1]SP25-351-1'!D13+'[1]SP386-403, Zespoły'!D13</f>
        <v>2358930.79</v>
      </c>
      <c r="E13" s="17">
        <f>'[1]LO, pozostałe'!E13+'[1]P37-172'!E13+'[1]P209-426,ZS127'!E13+'[1]SP25-351-1'!E13+'[1]SP386-403, Zespoły'!E13</f>
        <v>3710893.45</v>
      </c>
      <c r="F13" s="17">
        <f>'[1]LO, pozostałe'!F13+'[1]P37-172'!F13+'[1]P209-426,ZS127'!F13+'[1]SP25-351-1'!F13+'[1]SP386-403, Zespoły'!F13</f>
        <v>172700</v>
      </c>
      <c r="G13" s="17">
        <f>'[1]LO, pozostałe'!G13+'[1]P37-172'!G13+'[1]P209-426,ZS127'!G13+'[1]SP25-351-1'!G13+'[1]SP386-403, Zespoły'!G13</f>
        <v>2454897.7800000003</v>
      </c>
      <c r="H13" s="17">
        <f>'[1]LO, pozostałe'!H13+'[1]P37-172'!H13+'[1]P209-426,ZS127'!H13+'[1]SP25-351-1'!H13+'[1]SP386-403, Zespoły'!H13</f>
        <v>178128.6</v>
      </c>
      <c r="I13" s="18">
        <f>'[1]LO, pozostałe'!I13+'[1]P37-172'!I13+'[1]P209-426,ZS127'!I13+'[1]SP25-351-1'!I13+'[1]SP386-403, Zespoły'!I13</f>
        <v>8875550.620000001</v>
      </c>
      <c r="J13" s="1"/>
    </row>
    <row r="14" spans="1:10">
      <c r="A14" s="16" t="s">
        <v>17</v>
      </c>
      <c r="B14" s="17">
        <f>'[1]LO, pozostałe'!B14+'[1]P37-172'!B14+'[1]P209-426,ZS127'!B14+'[1]SP25-351-1'!B14+'[1]SP386-403, Zespoły'!B14</f>
        <v>0</v>
      </c>
      <c r="C14" s="17">
        <f>'[1]LO, pozostałe'!C14+'[1]P37-172'!C14+'[1]P209-426,ZS127'!C14+'[1]SP25-351-1'!C14+'[1]SP386-403, Zespoły'!C14</f>
        <v>0</v>
      </c>
      <c r="D14" s="17">
        <f>'[1]LO, pozostałe'!D14+'[1]P37-172'!D14+'[1]P209-426,ZS127'!D14+'[1]SP25-351-1'!D14+'[1]SP386-403, Zespoły'!D14</f>
        <v>50374388.950000003</v>
      </c>
      <c r="E14" s="17">
        <f>'[1]LO, pozostałe'!E14+'[1]P37-172'!E14+'[1]P209-426,ZS127'!E14+'[1]SP25-351-1'!E14+'[1]SP386-403, Zespoły'!E14</f>
        <v>1775800.58</v>
      </c>
      <c r="F14" s="17">
        <f>'[1]LO, pozostałe'!F14+'[1]P37-172'!F14+'[1]P209-426,ZS127'!F14+'[1]SP25-351-1'!F14+'[1]SP386-403, Zespoły'!F14</f>
        <v>41900</v>
      </c>
      <c r="G14" s="17">
        <f>'[1]LO, pozostałe'!G14+'[1]P37-172'!G14+'[1]P209-426,ZS127'!G14+'[1]SP25-351-1'!G14+'[1]SP386-403, Zespoły'!G14</f>
        <v>1111379.9000000001</v>
      </c>
      <c r="H14" s="17">
        <f>'[1]LO, pozostałe'!H14+'[1]P37-172'!H14+'[1]P209-426,ZS127'!H14+'[1]SP25-351-1'!H14+'[1]SP386-403, Zespoły'!H14</f>
        <v>0</v>
      </c>
      <c r="I14" s="18">
        <f>'[1]LO, pozostałe'!I14+'[1]P37-172'!I14+'[1]P209-426,ZS127'!I14+'[1]SP25-351-1'!I14+'[1]SP386-403, Zespoły'!I14</f>
        <v>53303469.43</v>
      </c>
      <c r="J14" s="1"/>
    </row>
    <row r="15" spans="1:10">
      <c r="A15" s="16" t="s">
        <v>18</v>
      </c>
      <c r="B15" s="17">
        <f>'[1]LO, pozostałe'!B15+'[1]P37-172'!B15+'[1]P209-426,ZS127'!B15+'[1]SP25-351-1'!B15+'[1]SP386-403, Zespoły'!B15</f>
        <v>0</v>
      </c>
      <c r="C15" s="17">
        <f>'[1]LO, pozostałe'!C15+'[1]P37-172'!C15+'[1]P209-426,ZS127'!C15+'[1]SP25-351-1'!C15+'[1]SP386-403, Zespoły'!C15</f>
        <v>0</v>
      </c>
      <c r="D15" s="17">
        <f>'[1]LO, pozostałe'!D15+'[1]P37-172'!D15+'[1]P209-426,ZS127'!D15+'[1]SP25-351-1'!D15+'[1]SP386-403, Zespoły'!D15</f>
        <v>79950</v>
      </c>
      <c r="E15" s="17">
        <f>'[1]LO, pozostałe'!E15+'[1]P37-172'!E15+'[1]P209-426,ZS127'!E15+'[1]SP25-351-1'!E15+'[1]SP386-403, Zespoły'!E15</f>
        <v>63345</v>
      </c>
      <c r="F15" s="17">
        <f>'[1]LO, pozostałe'!F15+'[1]P37-172'!F15+'[1]P209-426,ZS127'!F15+'[1]SP25-351-1'!F15+'[1]SP386-403, Zespoły'!F15</f>
        <v>0</v>
      </c>
      <c r="G15" s="17">
        <f>'[1]LO, pozostałe'!G15+'[1]P37-172'!G15+'[1]P209-426,ZS127'!G15+'[1]SP25-351-1'!G15+'[1]SP386-403, Zespoły'!G15</f>
        <v>0</v>
      </c>
      <c r="H15" s="17">
        <f>'[1]LO, pozostałe'!H15+'[1]P37-172'!H15+'[1]P209-426,ZS127'!H15+'[1]SP25-351-1'!H15+'[1]SP386-403, Zespoły'!H15</f>
        <v>-143295</v>
      </c>
      <c r="I15" s="18">
        <f>'[1]LO, pozostałe'!I15+'[1]P37-172'!I15+'[1]P209-426,ZS127'!I15+'[1]SP25-351-1'!I15+'[1]SP386-403, Zespoły'!I15</f>
        <v>0</v>
      </c>
      <c r="J15" s="1"/>
    </row>
    <row r="16" spans="1:10">
      <c r="A16" s="12" t="s">
        <v>19</v>
      </c>
      <c r="B16" s="13">
        <f>'[1]LO, pozostałe'!B16+'[1]P37-172'!B16+'[1]P209-426,ZS127'!B16+'[1]SP25-351-1'!B16+'[1]SP386-403, Zespoły'!B16</f>
        <v>0</v>
      </c>
      <c r="C16" s="13">
        <f>'[1]LO, pozostałe'!C16+'[1]P37-172'!C16+'[1]P209-426,ZS127'!C16+'[1]SP25-351-1'!C16+'[1]SP386-403, Zespoły'!C16</f>
        <v>0</v>
      </c>
      <c r="D16" s="13">
        <f>'[1]LO, pozostałe'!D16+'[1]P37-172'!D16+'[1]P209-426,ZS127'!D16+'[1]SP25-351-1'!D16+'[1]SP386-403, Zespoły'!D16</f>
        <v>0</v>
      </c>
      <c r="E16" s="13">
        <f>'[1]LO, pozostałe'!E16+'[1]P37-172'!E16+'[1]P209-426,ZS127'!E16+'[1]SP25-351-1'!E16+'[1]SP386-403, Zespoły'!E16</f>
        <v>1146065.97</v>
      </c>
      <c r="F16" s="13">
        <f>'[1]LO, pozostałe'!F16+'[1]P37-172'!F16+'[1]P209-426,ZS127'!F16+'[1]SP25-351-1'!F16+'[1]SP386-403, Zespoły'!F16</f>
        <v>41900</v>
      </c>
      <c r="G16" s="13">
        <f>'[1]LO, pozostałe'!G16+'[1]P37-172'!G16+'[1]P209-426,ZS127'!G16+'[1]SP25-351-1'!G16+'[1]SP386-403, Zespoły'!G16</f>
        <v>467186.9</v>
      </c>
      <c r="H16" s="13">
        <f>'[1]LO, pozostałe'!H16+'[1]P37-172'!H16+'[1]P209-426,ZS127'!H16+'[1]SP25-351-1'!H16+'[1]SP386-403, Zespoły'!H16</f>
        <v>0</v>
      </c>
      <c r="I16" s="14">
        <f>'[1]LO, pozostałe'!I16+'[1]P37-172'!I16+'[1]P209-426,ZS127'!I16+'[1]SP25-351-1'!I16+'[1]SP386-403, Zespoły'!I16</f>
        <v>1655152.8700000003</v>
      </c>
      <c r="J16" s="1"/>
    </row>
    <row r="17" spans="1:10">
      <c r="A17" s="16" t="s">
        <v>20</v>
      </c>
      <c r="B17" s="13">
        <f>'[1]LO, pozostałe'!B17+'[1]P37-172'!B17+'[1]P209-426,ZS127'!B17+'[1]SP25-351-1'!B17+'[1]SP386-403, Zespoły'!B17</f>
        <v>0</v>
      </c>
      <c r="C17" s="13">
        <f>'[1]LO, pozostałe'!C17+'[1]P37-172'!C17+'[1]P209-426,ZS127'!C17+'[1]SP25-351-1'!C17+'[1]SP386-403, Zespoły'!C17</f>
        <v>0</v>
      </c>
      <c r="D17" s="13">
        <f>'[1]LO, pozostałe'!D17+'[1]P37-172'!D17+'[1]P209-426,ZS127'!D17+'[1]SP25-351-1'!D17+'[1]SP386-403, Zespoły'!D17</f>
        <v>0</v>
      </c>
      <c r="E17" s="13">
        <f>'[1]LO, pozostałe'!E17+'[1]P37-172'!E17+'[1]P209-426,ZS127'!E17+'[1]SP25-351-1'!E17+'[1]SP386-403, Zespoły'!E17</f>
        <v>1141423.3899999999</v>
      </c>
      <c r="F17" s="13">
        <f>'[1]LO, pozostałe'!F17+'[1]P37-172'!F17+'[1]P209-426,ZS127'!F17+'[1]SP25-351-1'!F17+'[1]SP386-403, Zespoły'!F17</f>
        <v>0</v>
      </c>
      <c r="G17" s="13">
        <f>'[1]LO, pozostałe'!G17+'[1]P37-172'!G17+'[1]P209-426,ZS127'!G17+'[1]SP25-351-1'!G17+'[1]SP386-403, Zespoły'!G17</f>
        <v>455102.71999999997</v>
      </c>
      <c r="H17" s="13">
        <f>'[1]LO, pozostałe'!H17+'[1]P37-172'!H17+'[1]P209-426,ZS127'!H17+'[1]SP25-351-1'!H17+'[1]SP386-403, Zespoły'!H17</f>
        <v>0</v>
      </c>
      <c r="I17" s="14">
        <f>'[1]LO, pozostałe'!I17+'[1]P37-172'!I17+'[1]P209-426,ZS127'!I17+'[1]SP25-351-1'!I17+'[1]SP386-403, Zespoły'!I17</f>
        <v>1596526.11</v>
      </c>
      <c r="J17" s="1"/>
    </row>
    <row r="18" spans="1:10">
      <c r="A18" s="16" t="s">
        <v>17</v>
      </c>
      <c r="B18" s="13">
        <f>'[1]LO, pozostałe'!B18+'[1]P37-172'!B18+'[1]P209-426,ZS127'!B18+'[1]SP25-351-1'!B18+'[1]SP386-403, Zespoły'!B18</f>
        <v>0</v>
      </c>
      <c r="C18" s="13">
        <f>'[1]LO, pozostałe'!C18+'[1]P37-172'!C18+'[1]P209-426,ZS127'!C18+'[1]SP25-351-1'!C18+'[1]SP386-403, Zespoły'!C18</f>
        <v>0</v>
      </c>
      <c r="D18" s="13">
        <f>'[1]LO, pozostałe'!D18+'[1]P37-172'!D18+'[1]P209-426,ZS127'!D18+'[1]SP25-351-1'!D18+'[1]SP386-403, Zespoły'!D18</f>
        <v>0</v>
      </c>
      <c r="E18" s="13">
        <f>'[1]LO, pozostałe'!E18+'[1]P37-172'!E18+'[1]P209-426,ZS127'!E18+'[1]SP25-351-1'!E18+'[1]SP386-403, Zespoły'!E18</f>
        <v>4642.58</v>
      </c>
      <c r="F18" s="13">
        <f>'[1]LO, pozostałe'!F18+'[1]P37-172'!F18+'[1]P209-426,ZS127'!F18+'[1]SP25-351-1'!F18+'[1]SP386-403, Zespoły'!F18</f>
        <v>41900</v>
      </c>
      <c r="G18" s="13">
        <f>'[1]LO, pozostałe'!G18+'[1]P37-172'!G18+'[1]P209-426,ZS127'!G18+'[1]SP25-351-1'!G18+'[1]SP386-403, Zespoły'!G18</f>
        <v>12084.18</v>
      </c>
      <c r="H18" s="13">
        <f>'[1]LO, pozostałe'!H18+'[1]P37-172'!H18+'[1]P209-426,ZS127'!H18+'[1]SP25-351-1'!H18+'[1]SP386-403, Zespoły'!H18</f>
        <v>0</v>
      </c>
      <c r="I18" s="14">
        <f>'[1]LO, pozostałe'!I18+'[1]P37-172'!I18+'[1]P209-426,ZS127'!I18+'[1]SP25-351-1'!I18+'[1]SP386-403, Zespoły'!I18</f>
        <v>58626.76</v>
      </c>
      <c r="J18" s="1"/>
    </row>
    <row r="19" spans="1:10">
      <c r="A19" s="12" t="s">
        <v>21</v>
      </c>
      <c r="B19" s="13">
        <f>'[1]LO, pozostałe'!B19+'[1]P37-172'!B19+'[1]P209-426,ZS127'!B19+'[1]SP25-351-1'!B19+'[1]SP386-403, Zespoły'!B19</f>
        <v>0</v>
      </c>
      <c r="C19" s="13">
        <f>'[1]LO, pozostałe'!C19+'[1]P37-172'!C19+'[1]P209-426,ZS127'!C19+'[1]SP25-351-1'!C19+'[1]SP386-403, Zespoły'!C19</f>
        <v>0</v>
      </c>
      <c r="D19" s="13">
        <f>'[1]LO, pozostałe'!D19+'[1]P37-172'!D19+'[1]P209-426,ZS127'!D19+'[1]SP25-351-1'!D19+'[1]SP386-403, Zespoły'!D19</f>
        <v>346788591.84000003</v>
      </c>
      <c r="E19" s="13">
        <f>'[1]LO, pozostałe'!E19+'[1]P37-172'!E19+'[1]P209-426,ZS127'!E19+'[1]SP25-351-1'!E19+'[1]SP386-403, Zespoły'!E19</f>
        <v>48657082.640000001</v>
      </c>
      <c r="F19" s="13">
        <f>'[1]LO, pozostałe'!F19+'[1]P37-172'!F19+'[1]P209-426,ZS127'!F19+'[1]SP25-351-1'!F19+'[1]SP386-403, Zespoły'!F19</f>
        <v>931917.89</v>
      </c>
      <c r="G19" s="13">
        <f>'[1]LO, pozostałe'!G19+'[1]P37-172'!G19+'[1]P209-426,ZS127'!G19+'[1]SP25-351-1'!G19+'[1]SP386-403, Zespoły'!G19</f>
        <v>42356844.390000001</v>
      </c>
      <c r="H19" s="13">
        <f>'[1]LO, pozostałe'!H19+'[1]P37-172'!H19+'[1]P209-426,ZS127'!H19+'[1]SP25-351-1'!H19+'[1]SP386-403, Zespoły'!H19</f>
        <v>363312.74</v>
      </c>
      <c r="I19" s="14">
        <f>'[1]LO, pozostałe'!I19+'[1]P37-172'!I19+'[1]P209-426,ZS127'!I19+'[1]SP25-351-1'!I19+'[1]SP386-403, Zespoły'!I19</f>
        <v>439097749.5</v>
      </c>
      <c r="J19" s="1"/>
    </row>
    <row r="20" spans="1:10">
      <c r="A20" s="777" t="s">
        <v>22</v>
      </c>
      <c r="B20" s="778"/>
      <c r="C20" s="778"/>
      <c r="D20" s="778"/>
      <c r="E20" s="778"/>
      <c r="F20" s="778"/>
      <c r="G20" s="778"/>
      <c r="H20" s="778"/>
      <c r="I20" s="779"/>
      <c r="J20" s="1"/>
    </row>
    <row r="21" spans="1:10">
      <c r="A21" s="12" t="s">
        <v>14</v>
      </c>
      <c r="B21" s="13">
        <f>'[1]LO, pozostałe'!B21+'[1]P37-172'!B21+'[1]P209-426,ZS127'!B21+'[1]SP25-351-1'!B21+'[1]SP386-403, Zespoły'!B21</f>
        <v>0</v>
      </c>
      <c r="C21" s="13">
        <f>'[1]LO, pozostałe'!C21+'[1]P37-172'!C21+'[1]P209-426,ZS127'!C21+'[1]SP25-351-1'!C21+'[1]SP386-403, Zespoły'!C21</f>
        <v>0</v>
      </c>
      <c r="D21" s="13">
        <f>'[1]LO, pozostałe'!D21+'[1]P37-172'!D21+'[1]P209-426,ZS127'!D21+'[1]SP25-351-1'!D21+'[1]SP386-403, Zespoły'!D21</f>
        <v>166783909.69999999</v>
      </c>
      <c r="E21" s="13">
        <f>'[1]LO, pozostałe'!E21+'[1]P37-172'!E21+'[1]P209-426,ZS127'!E21+'[1]SP25-351-1'!E21+'[1]SP386-403, Zespoły'!E21</f>
        <v>41188967.009999998</v>
      </c>
      <c r="F21" s="13">
        <f>'[1]LO, pozostałe'!F21+'[1]P37-172'!F21+'[1]P209-426,ZS127'!F21+'[1]SP25-351-1'!F21+'[1]SP386-403, Zespoły'!F21</f>
        <v>759217.89</v>
      </c>
      <c r="G21" s="13">
        <f>'[1]LO, pozostałe'!G21+'[1]P37-172'!G21+'[1]P209-426,ZS127'!G21+'[1]SP25-351-1'!G21+'[1]SP386-403, Zespoły'!G21</f>
        <v>39137234.780000001</v>
      </c>
      <c r="H21" s="13">
        <f>'[1]LO, pozostałe'!H21+'[1]P37-172'!H21+'[1]P209-426,ZS127'!H21+'[1]SP25-351-1'!H21+'[1]SP386-403, Zespoły'!H21</f>
        <v>0</v>
      </c>
      <c r="I21" s="19">
        <f>'[1]LO, pozostałe'!I21+'[1]P37-172'!I21+'[1]P209-426,ZS127'!I21+'[1]SP25-351-1'!I21+'[1]SP386-403, Zespoły'!I21</f>
        <v>247869329.38</v>
      </c>
      <c r="J21" s="1"/>
    </row>
    <row r="22" spans="1:10">
      <c r="A22" s="12" t="s">
        <v>15</v>
      </c>
      <c r="B22" s="20">
        <f>'[1]LO, pozostałe'!B22+'[1]P37-172'!B22+'[1]P209-426,ZS127'!B22+'[1]SP25-351-1'!B22+'[1]SP386-403, Zespoły'!B22</f>
        <v>0</v>
      </c>
      <c r="C22" s="20">
        <f>'[1]LO, pozostałe'!C22+'[1]P37-172'!C22+'[1]P209-426,ZS127'!C22+'[1]SP25-351-1'!C22+'[1]SP386-403, Zespoły'!C22</f>
        <v>0</v>
      </c>
      <c r="D22" s="20">
        <f>'[1]LO, pozostałe'!D22+'[1]P37-172'!D22+'[1]P209-426,ZS127'!D22+'[1]SP25-351-1'!D22+'[1]SP386-403, Zespoły'!D22</f>
        <v>7276669.71</v>
      </c>
      <c r="E22" s="20">
        <f>'[1]LO, pozostałe'!E22+'[1]P37-172'!E22+'[1]P209-426,ZS127'!E22+'[1]SP25-351-1'!E22+'[1]SP386-403, Zespoły'!E22</f>
        <v>4749000.25</v>
      </c>
      <c r="F22" s="20">
        <f>'[1]LO, pozostałe'!F22+'[1]P37-172'!F22+'[1]P209-426,ZS127'!F22+'[1]SP25-351-1'!F22+'[1]SP386-403, Zespoły'!F22</f>
        <v>121266.67</v>
      </c>
      <c r="G22" s="20">
        <f>'[1]LO, pozostałe'!G22+'[1]P37-172'!G22+'[1]P209-426,ZS127'!G22+'[1]SP25-351-1'!G22+'[1]SP386-403, Zespoły'!G22</f>
        <v>3398113.3400000003</v>
      </c>
      <c r="H22" s="20">
        <f>'[1]LO, pozostałe'!H22+'[1]P37-172'!H22+'[1]P209-426,ZS127'!H22+'[1]SP25-351-1'!H22+'[1]SP386-403, Zespoły'!H22</f>
        <v>0</v>
      </c>
      <c r="I22" s="19">
        <f>'[1]LO, pozostałe'!I22+'[1]P37-172'!I22+'[1]P209-426,ZS127'!I22+'[1]SP25-351-1'!I22+'[1]SP386-403, Zespoły'!I22</f>
        <v>15545049.969999999</v>
      </c>
      <c r="J22" s="1"/>
    </row>
    <row r="23" spans="1:10">
      <c r="A23" s="16" t="s">
        <v>23</v>
      </c>
      <c r="B23" s="17">
        <f>'[1]LO, pozostałe'!B23+'[1]P37-172'!B23+'[1]P209-426,ZS127'!B23+'[1]SP25-351-1'!B23+'[1]SP386-403, Zespoły'!B23</f>
        <v>0</v>
      </c>
      <c r="C23" s="17">
        <f>'[1]LO, pozostałe'!C23+'[1]P37-172'!C23+'[1]P209-426,ZS127'!C23+'[1]SP25-351-1'!C23+'[1]SP386-403, Zespoły'!C23</f>
        <v>0</v>
      </c>
      <c r="D23" s="17">
        <f>'[1]LO, pozostałe'!D23+'[1]P37-172'!D23+'[1]P209-426,ZS127'!D23+'[1]SP25-351-1'!D23+'[1]SP386-403, Zespoły'!D23</f>
        <v>7276669.71</v>
      </c>
      <c r="E23" s="17">
        <f>'[1]LO, pozostałe'!E23+'[1]P37-172'!E23+'[1]P209-426,ZS127'!E23+'[1]SP25-351-1'!E23+'[1]SP386-403, Zespoły'!E23</f>
        <v>456532.94</v>
      </c>
      <c r="F23" s="17">
        <f>'[1]LO, pozostałe'!F23+'[1]P37-172'!F23+'[1]P209-426,ZS127'!F23+'[1]SP25-351-1'!F23+'[1]SP386-403, Zespoły'!F23</f>
        <v>6666.67</v>
      </c>
      <c r="G23" s="17">
        <f>'[1]LO, pozostałe'!G23+'[1]P37-172'!G23+'[1]P209-426,ZS127'!G23+'[1]SP25-351-1'!G23+'[1]SP386-403, Zespoły'!G23</f>
        <v>54826.399999999994</v>
      </c>
      <c r="H23" s="17">
        <f>'[1]LO, pozostałe'!H23+'[1]P37-172'!H23+'[1]P209-426,ZS127'!H23+'[1]SP25-351-1'!H23+'[1]SP386-403, Zespoły'!H23</f>
        <v>0</v>
      </c>
      <c r="I23" s="21">
        <f>'[1]LO, pozostałe'!I23+'[1]P37-172'!I23+'[1]P209-426,ZS127'!I23+'[1]SP25-351-1'!I23+'[1]SP386-403, Zespoły'!I23</f>
        <v>7794695.7199999997</v>
      </c>
      <c r="J23" s="1"/>
    </row>
    <row r="24" spans="1:10">
      <c r="A24" s="16" t="s">
        <v>17</v>
      </c>
      <c r="B24" s="17">
        <f>'[1]LO, pozostałe'!B24+'[1]P37-172'!B24+'[1]P209-426,ZS127'!B24+'[1]SP25-351-1'!B24+'[1]SP386-403, Zespoły'!B24</f>
        <v>0</v>
      </c>
      <c r="C24" s="17">
        <f>'[1]LO, pozostałe'!C24+'[1]P37-172'!C24+'[1]P209-426,ZS127'!C24+'[1]SP25-351-1'!C24+'[1]SP386-403, Zespoły'!C24</f>
        <v>0</v>
      </c>
      <c r="D24" s="17">
        <f>'[1]LO, pozostałe'!D24+'[1]P37-172'!D24+'[1]P209-426,ZS127'!D24+'[1]SP25-351-1'!D24+'[1]SP386-403, Zespoły'!D24</f>
        <v>0</v>
      </c>
      <c r="E24" s="17">
        <f>'[1]LO, pozostałe'!E24+'[1]P37-172'!E24+'[1]P209-426,ZS127'!E24+'[1]SP25-351-1'!E24+'[1]SP386-403, Zespoły'!E24</f>
        <v>4292467.3100000005</v>
      </c>
      <c r="F24" s="17">
        <f>'[1]LO, pozostałe'!F24+'[1]P37-172'!F24+'[1]P209-426,ZS127'!F24+'[1]SP25-351-1'!F24+'[1]SP386-403, Zespoły'!F24</f>
        <v>114600</v>
      </c>
      <c r="G24" s="17">
        <f>'[1]LO, pozostałe'!G24+'[1]P37-172'!G24+'[1]P209-426,ZS127'!G24+'[1]SP25-351-1'!G24+'[1]SP386-403, Zespoły'!G24</f>
        <v>3343286.9400000004</v>
      </c>
      <c r="H24" s="17">
        <f>'[1]LO, pozostałe'!H24+'[1]P37-172'!H24+'[1]P209-426,ZS127'!H24+'[1]SP25-351-1'!H24+'[1]SP386-403, Zespoły'!H24</f>
        <v>0</v>
      </c>
      <c r="I24" s="21">
        <f>'[1]LO, pozostałe'!I24+'[1]P37-172'!I24+'[1]P209-426,ZS127'!I24+'[1]SP25-351-1'!I24+'[1]SP386-403, Zespoły'!I24</f>
        <v>7750354.25</v>
      </c>
      <c r="J24" s="1"/>
    </row>
    <row r="25" spans="1:10">
      <c r="A25" s="16" t="s">
        <v>18</v>
      </c>
      <c r="B25" s="17">
        <f>'[1]LO, pozostałe'!B25+'[1]P37-172'!B25+'[1]P209-426,ZS127'!B25+'[1]SP25-351-1'!B25+'[1]SP386-403, Zespoły'!B25</f>
        <v>0</v>
      </c>
      <c r="C25" s="17">
        <f>'[1]LO, pozostałe'!C25+'[1]P37-172'!C25+'[1]P209-426,ZS127'!C25+'[1]SP25-351-1'!C25+'[1]SP386-403, Zespoły'!C25</f>
        <v>0</v>
      </c>
      <c r="D25" s="17">
        <f>'[1]LO, pozostałe'!D25+'[1]P37-172'!D25+'[1]P209-426,ZS127'!D25+'[1]SP25-351-1'!D25+'[1]SP386-403, Zespoły'!D25</f>
        <v>0</v>
      </c>
      <c r="E25" s="17">
        <f>'[1]LO, pozostałe'!E25+'[1]P37-172'!E25+'[1]P209-426,ZS127'!E25+'[1]SP25-351-1'!E25+'[1]SP386-403, Zespoły'!E25</f>
        <v>0</v>
      </c>
      <c r="F25" s="17">
        <f>'[1]LO, pozostałe'!F25+'[1]P37-172'!F25+'[1]P209-426,ZS127'!F25+'[1]SP25-351-1'!F25+'[1]SP386-403, Zespoły'!F25</f>
        <v>0</v>
      </c>
      <c r="G25" s="17">
        <f>'[1]LO, pozostałe'!G25+'[1]P37-172'!G25+'[1]P209-426,ZS127'!G25+'[1]SP25-351-1'!G25+'[1]SP386-403, Zespoły'!G25</f>
        <v>0</v>
      </c>
      <c r="H25" s="17">
        <f>'[1]LO, pozostałe'!H25+'[1]P37-172'!H25+'[1]P209-426,ZS127'!H25+'[1]SP25-351-1'!H25+'[1]SP386-403, Zespoły'!H25</f>
        <v>0</v>
      </c>
      <c r="I25" s="21">
        <f>'[1]LO, pozostałe'!I25+'[1]P37-172'!I25+'[1]P209-426,ZS127'!I25+'[1]SP25-351-1'!I25+'[1]SP386-403, Zespoły'!I25</f>
        <v>0</v>
      </c>
      <c r="J25" s="1"/>
    </row>
    <row r="26" spans="1:10">
      <c r="A26" s="12" t="s">
        <v>19</v>
      </c>
      <c r="B26" s="20">
        <f>'[1]LO, pozostałe'!B26+'[1]P37-172'!B26+'[1]P209-426,ZS127'!B26+'[1]SP25-351-1'!B26+'[1]SP386-403, Zespoły'!B26</f>
        <v>0</v>
      </c>
      <c r="C26" s="20">
        <f>'[1]LO, pozostałe'!C26+'[1]P37-172'!C26+'[1]P209-426,ZS127'!C26+'[1]SP25-351-1'!C26+'[1]SP386-403, Zespoły'!C26</f>
        <v>0</v>
      </c>
      <c r="D26" s="20">
        <f>'[1]LO, pozostałe'!D26+'[1]P37-172'!D26+'[1]P209-426,ZS127'!D26+'[1]SP25-351-1'!D26+'[1]SP386-403, Zespoły'!D26</f>
        <v>0</v>
      </c>
      <c r="E26" s="20">
        <f>'[1]LO, pozostałe'!E26+'[1]P37-172'!E26+'[1]P209-426,ZS127'!E26+'[1]SP25-351-1'!E26+'[1]SP386-403, Zespoły'!E26</f>
        <v>1146065.97</v>
      </c>
      <c r="F26" s="20">
        <f>'[1]LO, pozostałe'!F26+'[1]P37-172'!F26+'[1]P209-426,ZS127'!F26+'[1]SP25-351-1'!F26+'[1]SP386-403, Zespoły'!F26</f>
        <v>41900</v>
      </c>
      <c r="G26" s="20">
        <f>'[1]LO, pozostałe'!G26+'[1]P37-172'!G26+'[1]P209-426,ZS127'!G26+'[1]SP25-351-1'!G26+'[1]SP386-403, Zespoły'!G26</f>
        <v>467186.9</v>
      </c>
      <c r="H26" s="20">
        <f>'[1]LO, pozostałe'!H26+'[1]P37-172'!H26+'[1]P209-426,ZS127'!H26+'[1]SP25-351-1'!H26+'[1]SP386-403, Zespoły'!H26</f>
        <v>0</v>
      </c>
      <c r="I26" s="19">
        <f>'[1]LO, pozostałe'!I26+'[1]P37-172'!I26+'[1]P209-426,ZS127'!I26+'[1]SP25-351-1'!I26+'[1]SP386-403, Zespoły'!I26</f>
        <v>1655152.8700000003</v>
      </c>
      <c r="J26" s="1"/>
    </row>
    <row r="27" spans="1:10">
      <c r="A27" s="16" t="s">
        <v>20</v>
      </c>
      <c r="B27" s="13">
        <f>'[1]LO, pozostałe'!B27+'[1]P37-172'!B27+'[1]P209-426,ZS127'!B27+'[1]SP25-351-1'!B27+'[1]SP386-403, Zespoły'!B27</f>
        <v>0</v>
      </c>
      <c r="C27" s="13">
        <f>'[1]LO, pozostałe'!C27+'[1]P37-172'!C27+'[1]P209-426,ZS127'!C27+'[1]SP25-351-1'!C27+'[1]SP386-403, Zespoły'!C27</f>
        <v>0</v>
      </c>
      <c r="D27" s="13">
        <f>'[1]LO, pozostałe'!D27+'[1]P37-172'!D27+'[1]P209-426,ZS127'!D27+'[1]SP25-351-1'!D27+'[1]SP386-403, Zespoły'!D27</f>
        <v>0</v>
      </c>
      <c r="E27" s="13">
        <f>'[1]LO, pozostałe'!E27+'[1]P37-172'!E27+'[1]P209-426,ZS127'!E27+'[1]SP25-351-1'!E27+'[1]SP386-403, Zespoły'!E27</f>
        <v>1141423.3899999999</v>
      </c>
      <c r="F27" s="13">
        <f>'[1]LO, pozostałe'!F27+'[1]P37-172'!F27+'[1]P209-426,ZS127'!F27+'[1]SP25-351-1'!F27+'[1]SP386-403, Zespoły'!F27</f>
        <v>0</v>
      </c>
      <c r="G27" s="13">
        <f>'[1]LO, pozostałe'!G27+'[1]P37-172'!G27+'[1]P209-426,ZS127'!G27+'[1]SP25-351-1'!G27+'[1]SP386-403, Zespoły'!G27</f>
        <v>455102.71999999997</v>
      </c>
      <c r="H27" s="13">
        <f>'[1]LO, pozostałe'!H27+'[1]P37-172'!H27+'[1]P209-426,ZS127'!H27+'[1]SP25-351-1'!H27+'[1]SP386-403, Zespoły'!H27</f>
        <v>0</v>
      </c>
      <c r="I27" s="21">
        <f>'[1]LO, pozostałe'!I27+'[1]P37-172'!I27+'[1]P209-426,ZS127'!I27+'[1]SP25-351-1'!I27+'[1]SP386-403, Zespoły'!I27</f>
        <v>1596526.11</v>
      </c>
      <c r="J27" s="1"/>
    </row>
    <row r="28" spans="1:10">
      <c r="A28" s="16" t="s">
        <v>17</v>
      </c>
      <c r="B28" s="13">
        <f>'[1]LO, pozostałe'!B28+'[1]P37-172'!B28+'[1]P209-426,ZS127'!B28+'[1]SP25-351-1'!B28+'[1]SP386-403, Zespoły'!B28</f>
        <v>0</v>
      </c>
      <c r="C28" s="13">
        <f>'[1]LO, pozostałe'!C28+'[1]P37-172'!C28+'[1]P209-426,ZS127'!C28+'[1]SP25-351-1'!C28+'[1]SP386-403, Zespoły'!C28</f>
        <v>0</v>
      </c>
      <c r="D28" s="13">
        <f>'[1]LO, pozostałe'!D28+'[1]P37-172'!D28+'[1]P209-426,ZS127'!D28+'[1]SP25-351-1'!D28+'[1]SP386-403, Zespoły'!D28</f>
        <v>0</v>
      </c>
      <c r="E28" s="13">
        <f>'[1]LO, pozostałe'!E28+'[1]P37-172'!E28+'[1]P209-426,ZS127'!E28+'[1]SP25-351-1'!E28+'[1]SP386-403, Zespoły'!E28</f>
        <v>4642.58</v>
      </c>
      <c r="F28" s="13">
        <f>'[1]LO, pozostałe'!F28+'[1]P37-172'!F28+'[1]P209-426,ZS127'!F28+'[1]SP25-351-1'!F28+'[1]SP386-403, Zespoły'!F28</f>
        <v>41900</v>
      </c>
      <c r="G28" s="13">
        <f>'[1]LO, pozostałe'!G28+'[1]P37-172'!G28+'[1]P209-426,ZS127'!G28+'[1]SP25-351-1'!G28+'[1]SP386-403, Zespoły'!G28</f>
        <v>12084.18</v>
      </c>
      <c r="H28" s="13">
        <f>'[1]LO, pozostałe'!H28+'[1]P37-172'!H28+'[1]P209-426,ZS127'!H28+'[1]SP25-351-1'!H28+'[1]SP386-403, Zespoły'!H28</f>
        <v>0</v>
      </c>
      <c r="I28" s="21">
        <f>'[1]LO, pozostałe'!I28+'[1]P37-172'!I28+'[1]P209-426,ZS127'!I28+'[1]SP25-351-1'!I28+'[1]SP386-403, Zespoły'!I28</f>
        <v>58626.76</v>
      </c>
      <c r="J28" s="1"/>
    </row>
    <row r="29" spans="1:10">
      <c r="A29" s="12" t="s">
        <v>21</v>
      </c>
      <c r="B29" s="20">
        <f>'[1]LO, pozostałe'!B29+'[1]P37-172'!B29+'[1]P209-426,ZS127'!B29+'[1]SP25-351-1'!B29+'[1]SP386-403, Zespoły'!B29</f>
        <v>0</v>
      </c>
      <c r="C29" s="20">
        <f>'[1]LO, pozostałe'!C29+'[1]P37-172'!C29+'[1]P209-426,ZS127'!C29+'[1]SP25-351-1'!C29+'[1]SP386-403, Zespoły'!C29</f>
        <v>0</v>
      </c>
      <c r="D29" s="20">
        <f>'[1]LO, pozostałe'!D29+'[1]P37-172'!D29+'[1]P209-426,ZS127'!D29+'[1]SP25-351-1'!D29+'[1]SP386-403, Zespoły'!D29</f>
        <v>174060579.41</v>
      </c>
      <c r="E29" s="20">
        <f>'[1]LO, pozostałe'!E29+'[1]P37-172'!E29+'[1]P209-426,ZS127'!E29+'[1]SP25-351-1'!E29+'[1]SP386-403, Zespoły'!E29</f>
        <v>44791901.289999999</v>
      </c>
      <c r="F29" s="20">
        <f>'[1]LO, pozostałe'!F29+'[1]P37-172'!F29+'[1]P209-426,ZS127'!F29+'[1]SP25-351-1'!F29+'[1]SP386-403, Zespoły'!F29</f>
        <v>838584.56</v>
      </c>
      <c r="G29" s="20">
        <f>'[1]LO, pozostałe'!G29+'[1]P37-172'!G29+'[1]P209-426,ZS127'!G29+'[1]SP25-351-1'!G29+'[1]SP386-403, Zespoły'!G29</f>
        <v>42068161.219999999</v>
      </c>
      <c r="H29" s="20">
        <f>'[1]LO, pozostałe'!H29+'[1]P37-172'!H29+'[1]P209-426,ZS127'!H29+'[1]SP25-351-1'!H29+'[1]SP386-403, Zespoły'!H29</f>
        <v>0</v>
      </c>
      <c r="I29" s="19">
        <f>'[1]LO, pozostałe'!I29+'[1]P37-172'!I29+'[1]P209-426,ZS127'!I29+'[1]SP25-351-1'!I29+'[1]SP386-403, Zespoły'!I29</f>
        <v>261759226.48000002</v>
      </c>
      <c r="J29" s="1"/>
    </row>
    <row r="30" spans="1:10">
      <c r="A30" s="777" t="s">
        <v>24</v>
      </c>
      <c r="B30" s="778"/>
      <c r="C30" s="778"/>
      <c r="D30" s="778"/>
      <c r="E30" s="778"/>
      <c r="F30" s="778"/>
      <c r="G30" s="778"/>
      <c r="H30" s="778"/>
      <c r="I30" s="779"/>
      <c r="J30" s="1"/>
    </row>
    <row r="31" spans="1:10">
      <c r="A31" s="12" t="s">
        <v>14</v>
      </c>
      <c r="B31" s="13">
        <f>'[1]LO, pozostałe'!B31+'[1]P37-172'!B31+'[1]P209-426,ZS127'!B31+'[1]SP25-351-1'!B31+'[1]SP386-403, Zespoły'!B31</f>
        <v>0</v>
      </c>
      <c r="C31" s="13">
        <f>'[1]LO, pozostałe'!C31+'[1]P37-172'!C31+'[1]P209-426,ZS127'!C31+'[1]SP25-351-1'!C31+'[1]SP386-403, Zespoły'!C31</f>
        <v>0</v>
      </c>
      <c r="D31" s="13">
        <f>'[1]LO, pozostałe'!D31+'[1]P37-172'!D31+'[1]P209-426,ZS127'!D31+'[1]SP25-351-1'!D31+'[1]SP386-403, Zespoły'!D31</f>
        <v>0</v>
      </c>
      <c r="E31" s="13">
        <f>'[1]LO, pozostałe'!E31+'[1]P37-172'!E31+'[1]P209-426,ZS127'!E31+'[1]SP25-351-1'!E31+'[1]SP386-403, Zespoły'!E31</f>
        <v>0</v>
      </c>
      <c r="F31" s="13">
        <f>'[1]LO, pozostałe'!F31+'[1]P37-172'!F31+'[1]P209-426,ZS127'!F31+'[1]SP25-351-1'!F31+'[1]SP386-403, Zespoły'!F31</f>
        <v>0</v>
      </c>
      <c r="G31" s="13">
        <f>'[1]LO, pozostałe'!G31+'[1]P37-172'!G31+'[1]P209-426,ZS127'!G31+'[1]SP25-351-1'!G31+'[1]SP386-403, Zespoły'!G31</f>
        <v>0</v>
      </c>
      <c r="H31" s="13">
        <f>'[1]LO, pozostałe'!H31+'[1]P37-172'!H31+'[1]P209-426,ZS127'!H31+'[1]SP25-351-1'!H31+'[1]SP386-403, Zespoły'!H31</f>
        <v>0</v>
      </c>
      <c r="I31" s="19">
        <f>'[1]LO, pozostałe'!I31+'[1]P37-172'!I31+'[1]P209-426,ZS127'!I31+'[1]SP25-351-1'!I31+'[1]SP386-403, Zespoły'!I31</f>
        <v>0</v>
      </c>
      <c r="J31" s="1"/>
    </row>
    <row r="32" spans="1:10">
      <c r="A32" s="16" t="s">
        <v>25</v>
      </c>
      <c r="B32" s="13">
        <f>'[1]LO, pozostałe'!B32+'[1]P37-172'!B32+'[1]P209-426,ZS127'!B32+'[1]SP25-351-1'!B32+'[1]SP386-403, Zespoły'!B32</f>
        <v>0</v>
      </c>
      <c r="C32" s="13">
        <f>'[1]LO, pozostałe'!C32+'[1]P37-172'!C32+'[1]P209-426,ZS127'!C32+'[1]SP25-351-1'!C32+'[1]SP386-403, Zespoły'!C32</f>
        <v>0</v>
      </c>
      <c r="D32" s="13">
        <f>'[1]LO, pozostałe'!D32+'[1]P37-172'!D32+'[1]P209-426,ZS127'!D32+'[1]SP25-351-1'!D32+'[1]SP386-403, Zespoły'!D32</f>
        <v>0</v>
      </c>
      <c r="E32" s="13">
        <f>'[1]LO, pozostałe'!E32+'[1]P37-172'!E32+'[1]P209-426,ZS127'!E32+'[1]SP25-351-1'!E32+'[1]SP386-403, Zespoły'!E32</f>
        <v>0</v>
      </c>
      <c r="F32" s="13">
        <f>'[1]LO, pozostałe'!F32+'[1]P37-172'!F32+'[1]P209-426,ZS127'!F32+'[1]SP25-351-1'!F32+'[1]SP386-403, Zespoły'!F32</f>
        <v>0</v>
      </c>
      <c r="G32" s="13">
        <f>'[1]LO, pozostałe'!G32+'[1]P37-172'!G32+'[1]P209-426,ZS127'!G32+'[1]SP25-351-1'!G32+'[1]SP386-403, Zespoły'!G32</f>
        <v>0</v>
      </c>
      <c r="H32" s="13">
        <f>'[1]LO, pozostałe'!H32+'[1]P37-172'!H32+'[1]P209-426,ZS127'!H32+'[1]SP25-351-1'!H32+'[1]SP386-403, Zespoły'!H32</f>
        <v>0</v>
      </c>
      <c r="I32" s="21">
        <f>'[1]LO, pozostałe'!I32+'[1]P37-172'!I32+'[1]P209-426,ZS127'!I32+'[1]SP25-351-1'!I32+'[1]SP386-403, Zespoły'!I32</f>
        <v>0</v>
      </c>
      <c r="J32" s="1"/>
    </row>
    <row r="33" spans="1:10">
      <c r="A33" s="16" t="s">
        <v>26</v>
      </c>
      <c r="B33" s="13">
        <f>'[1]LO, pozostałe'!B33+'[1]P37-172'!B33+'[1]P209-426,ZS127'!B33+'[1]SP25-351-1'!B33+'[1]SP386-403, Zespoły'!B33</f>
        <v>0</v>
      </c>
      <c r="C33" s="13">
        <f>'[1]LO, pozostałe'!C33+'[1]P37-172'!C33+'[1]P209-426,ZS127'!C33+'[1]SP25-351-1'!C33+'[1]SP386-403, Zespoły'!C33</f>
        <v>0</v>
      </c>
      <c r="D33" s="13">
        <f>'[1]LO, pozostałe'!D33+'[1]P37-172'!D33+'[1]P209-426,ZS127'!D33+'[1]SP25-351-1'!D33+'[1]SP386-403, Zespoły'!D33</f>
        <v>0</v>
      </c>
      <c r="E33" s="13">
        <f>'[1]LO, pozostałe'!E33+'[1]P37-172'!E33+'[1]P209-426,ZS127'!E33+'[1]SP25-351-1'!E33+'[1]SP386-403, Zespoły'!E33</f>
        <v>0</v>
      </c>
      <c r="F33" s="13">
        <f>'[1]LO, pozostałe'!F33+'[1]P37-172'!F33+'[1]P209-426,ZS127'!F33+'[1]SP25-351-1'!F33+'[1]SP386-403, Zespoły'!F33</f>
        <v>0</v>
      </c>
      <c r="G33" s="13">
        <f>'[1]LO, pozostałe'!G33+'[1]P37-172'!G33+'[1]P209-426,ZS127'!G33+'[1]SP25-351-1'!G33+'[1]SP386-403, Zespoły'!G33</f>
        <v>0</v>
      </c>
      <c r="H33" s="13">
        <f>'[1]LO, pozostałe'!H33+'[1]P37-172'!H33+'[1]P209-426,ZS127'!H33+'[1]SP25-351-1'!H33+'[1]SP386-403, Zespoły'!H33</f>
        <v>0</v>
      </c>
      <c r="I33" s="21">
        <f>'[1]LO, pozostałe'!I33+'[1]P37-172'!I33+'[1]P209-426,ZS127'!I33+'[1]SP25-351-1'!I33+'[1]SP386-403, Zespoły'!I33</f>
        <v>0</v>
      </c>
      <c r="J33" s="1"/>
    </row>
    <row r="34" spans="1:10">
      <c r="A34" s="12" t="s">
        <v>21</v>
      </c>
      <c r="B34" s="22">
        <f>'[1]LO, pozostałe'!B34+'[1]P37-172'!B34+'[1]P209-426,ZS127'!B34+'[1]SP25-351-1'!B34+'[1]SP386-403, Zespoły'!B34</f>
        <v>0</v>
      </c>
      <c r="C34" s="22">
        <f>'[1]LO, pozostałe'!C34+'[1]P37-172'!C34+'[1]P209-426,ZS127'!C34+'[1]SP25-351-1'!C34+'[1]SP386-403, Zespoły'!C34</f>
        <v>0</v>
      </c>
      <c r="D34" s="22">
        <f>'[1]LO, pozostałe'!D34+'[1]P37-172'!D34+'[1]P209-426,ZS127'!D34+'[1]SP25-351-1'!D34+'[1]SP386-403, Zespoły'!D34</f>
        <v>0</v>
      </c>
      <c r="E34" s="22">
        <f>'[1]LO, pozostałe'!E34+'[1]P37-172'!E34+'[1]P209-426,ZS127'!E34+'[1]SP25-351-1'!E34+'[1]SP386-403, Zespoły'!E34</f>
        <v>0</v>
      </c>
      <c r="F34" s="22">
        <f>'[1]LO, pozostałe'!F34+'[1]P37-172'!F34+'[1]P209-426,ZS127'!F34+'[1]SP25-351-1'!F34+'[1]SP386-403, Zespoły'!F34</f>
        <v>0</v>
      </c>
      <c r="G34" s="22">
        <f>'[1]LO, pozostałe'!G34+'[1]P37-172'!G34+'[1]P209-426,ZS127'!G34+'[1]SP25-351-1'!G34+'[1]SP386-403, Zespoły'!G34</f>
        <v>0</v>
      </c>
      <c r="H34" s="22">
        <f>'[1]LO, pozostałe'!H34+'[1]P37-172'!H34+'[1]P209-426,ZS127'!H34+'[1]SP25-351-1'!H34+'[1]SP386-403, Zespoły'!H34</f>
        <v>0</v>
      </c>
      <c r="I34" s="23">
        <f>'[1]LO, pozostałe'!I34+'[1]P37-172'!I34+'[1]P209-426,ZS127'!I34+'[1]SP25-351-1'!I34+'[1]SP386-403, Zespoły'!I34</f>
        <v>0</v>
      </c>
      <c r="J34" s="1"/>
    </row>
    <row r="35" spans="1:10">
      <c r="A35" s="780" t="s">
        <v>27</v>
      </c>
      <c r="B35" s="781"/>
      <c r="C35" s="781"/>
      <c r="D35" s="781"/>
      <c r="E35" s="781"/>
      <c r="F35" s="781"/>
      <c r="G35" s="781"/>
      <c r="H35" s="781"/>
      <c r="I35" s="782"/>
      <c r="J35" s="1"/>
    </row>
    <row r="36" spans="1:10">
      <c r="A36" s="24" t="s">
        <v>14</v>
      </c>
      <c r="B36" s="25">
        <f>'[1]LO, pozostałe'!B36+'[1]P37-172'!B36+'[1]P209-426,ZS127'!B36+'[1]SP25-351-1'!B36+'[1]SP386-403, Zespoły'!B36</f>
        <v>0</v>
      </c>
      <c r="C36" s="26">
        <f>'[1]LO, pozostałe'!C36+'[1]P37-172'!C36+'[1]P209-426,ZS127'!C36+'[1]SP25-351-1'!C36+'[1]SP386-403, Zespoły'!C36</f>
        <v>0</v>
      </c>
      <c r="D36" s="26">
        <f>'[1]LO, pozostałe'!D36+'[1]P37-172'!D36+'[1]P209-426,ZS127'!D36+'[1]SP25-351-1'!D36+'[1]SP386-403, Zespoły'!D36</f>
        <v>127191412.40000001</v>
      </c>
      <c r="E36" s="26">
        <f>'[1]LO, pozostałe'!E36+'[1]P37-172'!E36+'[1]P209-426,ZS127'!E36+'[1]SP25-351-1'!E36+'[1]SP386-403, Zespoły'!E36</f>
        <v>3064142.5699999989</v>
      </c>
      <c r="F36" s="26">
        <f>'[1]LO, pozostałe'!F36+'[1]P37-172'!F36+'[1]P209-426,ZS127'!F36+'[1]SP25-351-1'!F36+'[1]SP386-403, Zespoły'!F36</f>
        <v>0</v>
      </c>
      <c r="G36" s="26">
        <f>'[1]LO, pozostałe'!G36+'[1]P37-172'!G36+'[1]P209-426,ZS127'!G36+'[1]SP25-351-1'!G36+'[1]SP386-403, Zespoły'!G36</f>
        <v>120518.83000000095</v>
      </c>
      <c r="H36" s="26">
        <f>'[1]LO, pozostałe'!H36+'[1]P37-172'!H36+'[1]P209-426,ZS127'!H36+'[1]SP25-351-1'!H36+'[1]SP386-403, Zespoły'!H36</f>
        <v>328479.14</v>
      </c>
      <c r="I36" s="27">
        <f>'[1]LO, pozostałe'!I36+'[1]P37-172'!I36+'[1]P209-426,ZS127'!I36+'[1]SP25-351-1'!I36+'[1]SP386-403, Zespoły'!I36</f>
        <v>130704552.94000001</v>
      </c>
      <c r="J36" s="1"/>
    </row>
    <row r="37" spans="1:10" ht="15.75" thickBot="1">
      <c r="A37" s="28" t="s">
        <v>21</v>
      </c>
      <c r="B37" s="29">
        <f>'[1]LO, pozostałe'!B37+'[1]P37-172'!B37+'[1]P209-426,ZS127'!B37+'[1]SP25-351-1'!B37+'[1]SP386-403, Zespoły'!B37</f>
        <v>0</v>
      </c>
      <c r="C37" s="30">
        <f>'[1]LO, pozostałe'!C37+'[1]P37-172'!C37+'[1]P209-426,ZS127'!C37+'[1]SP25-351-1'!C37+'[1]SP386-403, Zespoły'!C37</f>
        <v>0</v>
      </c>
      <c r="D37" s="30">
        <f>'[1]LO, pozostałe'!D37+'[1]P37-172'!D37+'[1]P209-426,ZS127'!D37+'[1]SP25-351-1'!D37+'[1]SP386-403, Zespoły'!D37</f>
        <v>172728012.43000001</v>
      </c>
      <c r="E37" s="30">
        <f>'[1]LO, pozostałe'!E37+'[1]P37-172'!E37+'[1]P209-426,ZS127'!E37+'[1]SP25-351-1'!E37+'[1]SP386-403, Zespoły'!E37</f>
        <v>3865181.3499999992</v>
      </c>
      <c r="F37" s="30">
        <f>'[1]LO, pozostałe'!F37+'[1]P37-172'!F37+'[1]P209-426,ZS127'!F37+'[1]SP25-351-1'!F37+'[1]SP386-403, Zespoły'!F37</f>
        <v>93333.33</v>
      </c>
      <c r="G37" s="30">
        <f>'[1]LO, pozostałe'!G37+'[1]P37-172'!G37+'[1]P209-426,ZS127'!G37+'[1]SP25-351-1'!G37+'[1]SP386-403, Zespoły'!G37</f>
        <v>288683.1699999994</v>
      </c>
      <c r="H37" s="30">
        <f>'[1]LO, pozostałe'!H37+'[1]P37-172'!H37+'[1]P209-426,ZS127'!H37+'[1]SP25-351-1'!H37+'[1]SP386-403, Zespoły'!H37</f>
        <v>363312.74</v>
      </c>
      <c r="I37" s="31">
        <f>'[1]LO, pozostałe'!I37+'[1]P37-172'!I37+'[1]P209-426,ZS127'!I37+'[1]SP25-351-1'!I37+'[1]SP386-403, Zespoły'!I37</f>
        <v>177338523.01999998</v>
      </c>
      <c r="J37" s="1"/>
    </row>
    <row r="38" spans="1:10">
      <c r="A38" s="32"/>
      <c r="B38" s="33"/>
      <c r="C38" s="33"/>
      <c r="D38" s="33"/>
      <c r="E38" s="33"/>
      <c r="F38" s="33"/>
      <c r="G38" s="33"/>
      <c r="H38" s="33"/>
      <c r="I38" s="33"/>
      <c r="J38" s="1"/>
    </row>
    <row r="39" spans="1:10">
      <c r="A39" s="32"/>
      <c r="B39" s="33"/>
      <c r="C39" s="33"/>
      <c r="D39" s="33"/>
      <c r="E39" s="33"/>
      <c r="F39" s="33"/>
      <c r="G39" s="33"/>
      <c r="H39" s="33"/>
      <c r="I39" s="33"/>
      <c r="J39" s="1"/>
    </row>
    <row r="40" spans="1:10">
      <c r="A40" s="32"/>
      <c r="B40" s="33"/>
      <c r="C40" s="33"/>
      <c r="D40" s="33"/>
      <c r="E40" s="33"/>
      <c r="F40" s="33"/>
      <c r="G40" s="33"/>
      <c r="H40" s="33"/>
      <c r="I40" s="33"/>
      <c r="J40" s="1"/>
    </row>
    <row r="41" spans="1:10">
      <c r="A41" s="34"/>
      <c r="B41" s="33"/>
      <c r="C41" s="33"/>
      <c r="D41" s="33"/>
      <c r="E41" s="33"/>
      <c r="F41" s="33"/>
      <c r="G41" s="33"/>
      <c r="H41" s="33"/>
      <c r="I41" s="33"/>
      <c r="J41" s="1"/>
    </row>
    <row r="42" spans="1:10">
      <c r="A42" s="35" t="s">
        <v>28</v>
      </c>
      <c r="B42" s="35"/>
      <c r="C42" s="1"/>
      <c r="D42" s="1"/>
      <c r="E42" s="1"/>
      <c r="F42" s="1"/>
      <c r="G42" s="1"/>
      <c r="H42" s="1"/>
      <c r="I42" s="1"/>
      <c r="J42" s="1"/>
    </row>
    <row r="43" spans="1:10" ht="15.75" thickBot="1">
      <c r="C43" s="1"/>
      <c r="D43" s="1"/>
      <c r="E43" s="1"/>
      <c r="F43" s="1"/>
      <c r="G43" s="1"/>
      <c r="H43" s="1"/>
      <c r="I43" s="1"/>
      <c r="J43" s="1"/>
    </row>
    <row r="44" spans="1:10" ht="15.75">
      <c r="A44" s="783" t="s">
        <v>29</v>
      </c>
      <c r="B44" s="784"/>
      <c r="C44" s="785" t="s">
        <v>30</v>
      </c>
      <c r="D44" s="1"/>
      <c r="E44" s="1"/>
      <c r="F44" s="1"/>
      <c r="G44" s="1"/>
      <c r="H44" s="1"/>
      <c r="I44" s="1"/>
      <c r="J44" s="1"/>
    </row>
    <row r="45" spans="1:10" ht="15.75">
      <c r="A45" s="788"/>
      <c r="B45" s="789"/>
      <c r="C45" s="786"/>
      <c r="D45" s="1"/>
      <c r="E45" s="1"/>
      <c r="F45" s="1"/>
      <c r="G45" s="1"/>
      <c r="H45" s="1"/>
      <c r="I45" s="1"/>
      <c r="J45" s="1"/>
    </row>
    <row r="46" spans="1:10" ht="15.75">
      <c r="A46" s="790"/>
      <c r="B46" s="791"/>
      <c r="C46" s="787"/>
      <c r="D46" s="1"/>
      <c r="E46" s="1"/>
      <c r="F46" s="1"/>
      <c r="G46" s="1"/>
      <c r="H46" s="1"/>
      <c r="I46" s="1"/>
      <c r="J46" s="1"/>
    </row>
    <row r="47" spans="1:10" ht="15.75">
      <c r="A47" s="767" t="s">
        <v>13</v>
      </c>
      <c r="B47" s="768"/>
      <c r="C47" s="762"/>
      <c r="D47" s="1"/>
      <c r="E47" s="1"/>
      <c r="F47" s="1"/>
      <c r="G47" s="1"/>
      <c r="H47" s="1"/>
      <c r="I47" s="1"/>
      <c r="J47" s="1"/>
    </row>
    <row r="48" spans="1:10" ht="15.75">
      <c r="A48" s="775" t="s">
        <v>14</v>
      </c>
      <c r="B48" s="776"/>
      <c r="C48" s="36">
        <f>'[1]LO, pozostałe'!C52+'[1]P37-172'!C52+'[1]P209-426,ZS127'!C52+'[1]SP25-351-1'!C52+'[1]SP386-403, Zespoły'!C52</f>
        <v>2282294.5300000003</v>
      </c>
      <c r="D48" s="1"/>
      <c r="E48" s="1"/>
      <c r="F48" s="1"/>
      <c r="G48" s="1"/>
      <c r="H48" s="1"/>
      <c r="I48" s="1"/>
      <c r="J48" s="1"/>
    </row>
    <row r="49" spans="1:10" ht="15.75">
      <c r="A49" s="769" t="s">
        <v>15</v>
      </c>
      <c r="B49" s="770"/>
      <c r="C49" s="37">
        <f>'[1]LO, pozostałe'!C53+'[1]P37-172'!C53+'[1]P209-426,ZS127'!C53+'[1]SP25-351-1'!C53+'[1]SP386-403, Zespoły'!C53</f>
        <v>123270.43000000001</v>
      </c>
      <c r="D49" s="1"/>
      <c r="E49" s="1"/>
      <c r="F49" s="1"/>
      <c r="G49" s="1"/>
      <c r="H49" s="1"/>
      <c r="I49" s="1"/>
      <c r="J49" s="1"/>
    </row>
    <row r="50" spans="1:10" ht="15.75">
      <c r="A50" s="763" t="s">
        <v>16</v>
      </c>
      <c r="B50" s="764"/>
      <c r="C50" s="14">
        <f>'[1]LO, pozostałe'!C54+'[1]P37-172'!C54+'[1]P209-426,ZS127'!C54+'[1]SP25-351-1'!C54+'[1]SP386-403, Zespoły'!C54</f>
        <v>115470.43000000001</v>
      </c>
      <c r="D50" s="1"/>
      <c r="E50" s="1"/>
      <c r="F50" s="1"/>
      <c r="G50" s="1"/>
      <c r="H50" s="1"/>
      <c r="I50" s="1"/>
      <c r="J50" s="1"/>
    </row>
    <row r="51" spans="1:10" ht="15.75">
      <c r="A51" s="763" t="s">
        <v>17</v>
      </c>
      <c r="B51" s="764"/>
      <c r="C51" s="14">
        <f>'[1]LO, pozostałe'!C55+'[1]P37-172'!C55+'[1]P209-426,ZS127'!C55+'[1]SP25-351-1'!C55+'[1]SP386-403, Zespoły'!C55</f>
        <v>7800</v>
      </c>
      <c r="D51" s="1"/>
      <c r="E51" s="1"/>
      <c r="F51" s="1"/>
      <c r="G51" s="1"/>
      <c r="H51" s="1"/>
      <c r="I51" s="1"/>
      <c r="J51" s="1"/>
    </row>
    <row r="52" spans="1:10" ht="15.75">
      <c r="A52" s="769" t="s">
        <v>19</v>
      </c>
      <c r="B52" s="770"/>
      <c r="C52" s="37">
        <f>'[1]LO, pozostałe'!C56+'[1]P37-172'!C56+'[1]P209-426,ZS127'!C56+'[1]SP25-351-1'!C56+'[1]SP386-403, Zespoły'!C56</f>
        <v>83892.87000000001</v>
      </c>
      <c r="D52" s="1"/>
      <c r="E52" s="1"/>
      <c r="F52" s="1"/>
      <c r="G52" s="1"/>
      <c r="H52" s="1"/>
      <c r="I52" s="1"/>
      <c r="J52" s="1"/>
    </row>
    <row r="53" spans="1:10" ht="15.75">
      <c r="A53" s="763" t="s">
        <v>20</v>
      </c>
      <c r="B53" s="764"/>
      <c r="C53" s="14">
        <f>'[1]LO, pozostałe'!C57+'[1]P37-172'!C57+'[1]P209-426,ZS127'!C57+'[1]SP25-351-1'!C57+'[1]SP386-403, Zespoły'!C57</f>
        <v>72518.170000000013</v>
      </c>
      <c r="D53" s="1"/>
      <c r="E53" s="1"/>
      <c r="F53" s="1"/>
      <c r="G53" s="1"/>
      <c r="H53" s="1"/>
      <c r="I53" s="1"/>
      <c r="J53" s="1"/>
    </row>
    <row r="54" spans="1:10" ht="15.75">
      <c r="A54" s="763" t="s">
        <v>17</v>
      </c>
      <c r="B54" s="764"/>
      <c r="C54" s="14">
        <f>'[1]LO, pozostałe'!C58+'[1]P37-172'!C58+'[1]P209-426,ZS127'!C58+'[1]SP25-351-1'!C58+'[1]SP386-403, Zespoły'!C58</f>
        <v>11374.7</v>
      </c>
      <c r="D54" s="1"/>
      <c r="E54" s="1"/>
      <c r="F54" s="1"/>
      <c r="G54" s="1"/>
      <c r="H54" s="1"/>
      <c r="I54" s="1"/>
      <c r="J54" s="1"/>
    </row>
    <row r="55" spans="1:10" ht="15.75">
      <c r="A55" s="769" t="s">
        <v>21</v>
      </c>
      <c r="B55" s="770"/>
      <c r="C55" s="37">
        <f>C48+C49-C52</f>
        <v>2321672.0900000003</v>
      </c>
      <c r="D55" s="1"/>
      <c r="E55" s="1"/>
      <c r="F55" s="1"/>
      <c r="G55" s="1"/>
      <c r="H55" s="1"/>
      <c r="I55" s="1"/>
      <c r="J55" s="1"/>
    </row>
    <row r="56" spans="1:10" ht="15.75">
      <c r="A56" s="767" t="s">
        <v>22</v>
      </c>
      <c r="B56" s="768"/>
      <c r="C56" s="762"/>
      <c r="D56" s="1"/>
      <c r="E56" s="1"/>
      <c r="F56" s="1"/>
      <c r="G56" s="1"/>
      <c r="H56" s="1"/>
      <c r="I56" s="1"/>
      <c r="J56" s="1"/>
    </row>
    <row r="57" spans="1:10" ht="15.75">
      <c r="A57" s="775" t="s">
        <v>14</v>
      </c>
      <c r="B57" s="776"/>
      <c r="C57" s="36">
        <f>'[1]LO, pozostałe'!C61+'[1]P37-172'!C61+'[1]P209-426,ZS127'!C61+'[1]SP25-351-1'!C61+'[1]SP386-403, Zespoły'!C61</f>
        <v>2282294.5300000003</v>
      </c>
      <c r="D57" s="1"/>
      <c r="E57" s="1"/>
      <c r="F57" s="1"/>
      <c r="G57" s="1"/>
      <c r="H57" s="1"/>
      <c r="I57" s="1"/>
      <c r="J57" s="1"/>
    </row>
    <row r="58" spans="1:10" ht="15.75">
      <c r="A58" s="769" t="s">
        <v>15</v>
      </c>
      <c r="B58" s="770"/>
      <c r="C58" s="37">
        <f>'[1]LO, pozostałe'!C62+'[1]P37-172'!C62+'[1]P209-426,ZS127'!C62+'[1]SP25-351-1'!C62+'[1]SP386-403, Zespoły'!C62</f>
        <v>123270.43000000001</v>
      </c>
      <c r="D58" s="1"/>
      <c r="E58" s="1"/>
      <c r="F58" s="1"/>
      <c r="G58" s="1"/>
      <c r="H58" s="1"/>
      <c r="I58" s="1"/>
      <c r="J58" s="1"/>
    </row>
    <row r="59" spans="1:10" ht="15.75">
      <c r="A59" s="763" t="s">
        <v>23</v>
      </c>
      <c r="B59" s="764"/>
      <c r="C59" s="14">
        <f>'[1]LO, pozostałe'!C63+'[1]P37-172'!C63+'[1]P209-426,ZS127'!C63+'[1]SP25-351-1'!C63+'[1]SP386-403, Zespoły'!C63</f>
        <v>0</v>
      </c>
      <c r="D59" s="1"/>
      <c r="E59" s="1"/>
      <c r="F59" s="1"/>
      <c r="G59" s="1"/>
      <c r="H59" s="1"/>
      <c r="I59" s="1"/>
      <c r="J59" s="1"/>
    </row>
    <row r="60" spans="1:10" ht="15.75">
      <c r="A60" s="763" t="s">
        <v>17</v>
      </c>
      <c r="B60" s="764"/>
      <c r="C60" s="14">
        <f>'[1]LO, pozostałe'!C64+'[1]P37-172'!C64+'[1]P209-426,ZS127'!C64+'[1]SP25-351-1'!C64+'[1]SP386-403, Zespoły'!C64</f>
        <v>123270.43000000001</v>
      </c>
      <c r="D60" s="1"/>
      <c r="E60" s="1"/>
      <c r="F60" s="1"/>
      <c r="G60" s="1"/>
      <c r="H60" s="1"/>
      <c r="I60" s="1"/>
      <c r="J60" s="1"/>
    </row>
    <row r="61" spans="1:10" ht="15.75">
      <c r="A61" s="769" t="s">
        <v>19</v>
      </c>
      <c r="B61" s="770"/>
      <c r="C61" s="37">
        <f>'[1]LO, pozostałe'!C65+'[1]P37-172'!C65+'[1]P209-426,ZS127'!C65+'[1]SP25-351-1'!C65+'[1]SP386-403, Zespoły'!C65</f>
        <v>83892.87000000001</v>
      </c>
      <c r="D61" s="1"/>
      <c r="E61" s="1"/>
      <c r="F61" s="1"/>
      <c r="G61" s="1"/>
      <c r="H61" s="1"/>
      <c r="I61" s="1"/>
      <c r="J61" s="1"/>
    </row>
    <row r="62" spans="1:10" ht="15.75">
      <c r="A62" s="763" t="s">
        <v>20</v>
      </c>
      <c r="B62" s="764"/>
      <c r="C62" s="14">
        <f>'[1]LO, pozostałe'!C66+'[1]P37-172'!C66+'[1]P209-426,ZS127'!C66+'[1]SP25-351-1'!C66+'[1]SP386-403, Zespoły'!C66</f>
        <v>72518.170000000013</v>
      </c>
      <c r="D62" s="1"/>
      <c r="E62" s="1"/>
      <c r="F62" s="1"/>
      <c r="G62" s="1"/>
      <c r="H62" s="1"/>
      <c r="I62" s="1"/>
      <c r="J62" s="1"/>
    </row>
    <row r="63" spans="1:10" ht="15.75">
      <c r="A63" s="771" t="s">
        <v>17</v>
      </c>
      <c r="B63" s="772"/>
      <c r="C63" s="14">
        <f>'[1]LO, pozostałe'!C67+'[1]P37-172'!C67+'[1]P209-426,ZS127'!C67+'[1]SP25-351-1'!C67+'[1]SP386-403, Zespoły'!C67</f>
        <v>11374.7</v>
      </c>
      <c r="D63" s="1"/>
      <c r="E63" s="1"/>
      <c r="F63" s="1"/>
      <c r="G63" s="1"/>
      <c r="H63" s="1"/>
      <c r="I63" s="1"/>
      <c r="J63" s="1"/>
    </row>
    <row r="64" spans="1:10" ht="15.75">
      <c r="A64" s="773" t="s">
        <v>21</v>
      </c>
      <c r="B64" s="774"/>
      <c r="C64" s="38">
        <f>C57+C58-C61</f>
        <v>2321672.0900000003</v>
      </c>
      <c r="D64" s="1"/>
      <c r="E64" s="1"/>
      <c r="F64" s="1"/>
      <c r="G64" s="1"/>
      <c r="H64" s="1"/>
      <c r="I64" s="1"/>
      <c r="J64" s="1"/>
    </row>
    <row r="65" spans="1:10">
      <c r="A65" s="760" t="s">
        <v>24</v>
      </c>
      <c r="B65" s="761"/>
      <c r="C65" s="762"/>
      <c r="D65" s="1"/>
      <c r="E65" s="1"/>
      <c r="F65" s="1"/>
      <c r="G65" s="1"/>
      <c r="H65" s="1"/>
      <c r="I65" s="1"/>
      <c r="J65" s="1"/>
    </row>
    <row r="66" spans="1:10" ht="15.75">
      <c r="A66" s="752" t="s">
        <v>14</v>
      </c>
      <c r="B66" s="753"/>
      <c r="C66" s="39">
        <f>'[1]LO, pozostałe'!C70+'[1]P37-172'!C70+'[1]P209-426,ZS127'!C70+'[1]SP25-351-1'!C70+'[1]SP386-403, Zespoły'!C70</f>
        <v>0</v>
      </c>
      <c r="D66" s="1"/>
      <c r="E66" s="1"/>
      <c r="F66" s="1"/>
      <c r="G66" s="1"/>
      <c r="H66" s="1"/>
      <c r="I66" s="1"/>
      <c r="J66" s="1"/>
    </row>
    <row r="67" spans="1:10" ht="15.75">
      <c r="A67" s="763" t="s">
        <v>25</v>
      </c>
      <c r="B67" s="764"/>
      <c r="C67" s="40">
        <f>'[1]LO, pozostałe'!C71+'[1]P37-172'!C71+'[1]P209-426,ZS127'!C71+'[1]SP25-351-1'!C71+'[1]SP386-403, Zespoły'!C71</f>
        <v>0</v>
      </c>
      <c r="D67" s="1"/>
      <c r="E67" s="1"/>
      <c r="F67" s="1"/>
      <c r="G67" s="1"/>
      <c r="H67" s="1"/>
      <c r="I67" s="1"/>
      <c r="J67" s="1"/>
    </row>
    <row r="68" spans="1:10" ht="15.75">
      <c r="A68" s="763" t="s">
        <v>26</v>
      </c>
      <c r="B68" s="764"/>
      <c r="C68" s="40">
        <f>'[1]LO, pozostałe'!C72+'[1]P37-172'!C72+'[1]P209-426,ZS127'!C72+'[1]SP25-351-1'!C72+'[1]SP386-403, Zespoły'!C72</f>
        <v>0</v>
      </c>
      <c r="D68" s="1"/>
      <c r="E68" s="1"/>
      <c r="F68" s="1"/>
      <c r="G68" s="1"/>
      <c r="H68" s="1"/>
      <c r="I68" s="1"/>
      <c r="J68" s="1"/>
    </row>
    <row r="69" spans="1:10" ht="15.75">
      <c r="A69" s="765" t="s">
        <v>21</v>
      </c>
      <c r="B69" s="766"/>
      <c r="C69" s="41">
        <f>'[1]LO, pozostałe'!C73+'[1]P37-172'!C73+'[1]P209-426,ZS127'!C73+'[1]SP25-351-1'!C73+'[1]SP386-403, Zespoły'!C73</f>
        <v>0</v>
      </c>
      <c r="D69" s="1"/>
      <c r="E69" s="1"/>
      <c r="F69" s="1"/>
      <c r="G69" s="1"/>
      <c r="H69" s="1"/>
      <c r="I69" s="1"/>
      <c r="J69" s="1"/>
    </row>
    <row r="70" spans="1:10" ht="15.75">
      <c r="A70" s="767" t="s">
        <v>27</v>
      </c>
      <c r="B70" s="768"/>
      <c r="C70" s="762"/>
      <c r="D70" s="1"/>
      <c r="E70" s="1"/>
      <c r="F70" s="1"/>
      <c r="G70" s="1"/>
      <c r="H70" s="1"/>
      <c r="I70" s="1"/>
      <c r="J70" s="1"/>
    </row>
    <row r="71" spans="1:10" ht="15.75">
      <c r="A71" s="752" t="s">
        <v>14</v>
      </c>
      <c r="B71" s="753"/>
      <c r="C71" s="39">
        <f>'[1]LO, pozostałe'!C75+'[1]P37-172'!C75+'[1]P209-426,ZS127'!C75+'[1]SP25-351-1'!C75+'[1]SP386-403, Zespoły'!C75</f>
        <v>0</v>
      </c>
      <c r="D71" s="1"/>
      <c r="E71" s="1"/>
      <c r="F71" s="1"/>
      <c r="G71" s="1"/>
      <c r="H71" s="1"/>
      <c r="I71" s="1"/>
      <c r="J71" s="1"/>
    </row>
    <row r="72" spans="1:10" ht="16.5" thickBot="1">
      <c r="A72" s="754" t="s">
        <v>21</v>
      </c>
      <c r="B72" s="755"/>
      <c r="C72" s="42">
        <f>'[1]LO, pozostałe'!C76+'[1]P37-172'!C76+'[1]P209-426,ZS127'!C76+'[1]SP25-351-1'!C76+'[1]SP386-403, Zespoły'!C76</f>
        <v>0</v>
      </c>
      <c r="D72" s="1"/>
      <c r="E72" s="1"/>
      <c r="F72" s="1"/>
      <c r="G72" s="1"/>
      <c r="H72" s="1"/>
      <c r="I72" s="1"/>
      <c r="J72" s="1"/>
    </row>
    <row r="73" spans="1:10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>
      <c r="A76" s="756" t="s">
        <v>31</v>
      </c>
      <c r="B76" s="757"/>
      <c r="C76" s="757"/>
      <c r="D76" s="757"/>
      <c r="E76" s="757"/>
      <c r="F76" s="1"/>
      <c r="G76" s="1"/>
      <c r="H76" s="1"/>
      <c r="I76" s="1"/>
      <c r="J76" s="1"/>
    </row>
    <row r="77" spans="1:10" ht="15.75" thickBot="1">
      <c r="A77" s="43"/>
      <c r="B77" s="44"/>
      <c r="C77" s="44"/>
      <c r="D77" s="44"/>
      <c r="E77" s="44"/>
      <c r="F77" s="1"/>
      <c r="G77" s="1"/>
      <c r="H77" s="1"/>
      <c r="I77" s="1"/>
      <c r="J77" s="1"/>
    </row>
    <row r="78" spans="1:10" ht="138.75" customHeight="1" thickBot="1">
      <c r="A78" s="45" t="s">
        <v>32</v>
      </c>
      <c r="B78" s="46" t="s">
        <v>33</v>
      </c>
      <c r="C78" s="47" t="s">
        <v>34</v>
      </c>
      <c r="D78" s="47" t="s">
        <v>35</v>
      </c>
      <c r="E78" s="48" t="s">
        <v>36</v>
      </c>
      <c r="F78" s="1"/>
      <c r="G78" s="1"/>
      <c r="H78" s="1"/>
      <c r="I78" s="1"/>
      <c r="J78" s="1"/>
    </row>
    <row r="79" spans="1:10">
      <c r="A79" s="49" t="s">
        <v>13</v>
      </c>
      <c r="B79" s="50"/>
      <c r="C79" s="51"/>
      <c r="D79" s="51"/>
      <c r="E79" s="52"/>
      <c r="F79" s="1"/>
      <c r="G79" s="1"/>
      <c r="H79" s="1"/>
      <c r="I79" s="1"/>
      <c r="J79" s="1"/>
    </row>
    <row r="80" spans="1:10" ht="25.5">
      <c r="A80" s="53" t="s">
        <v>37</v>
      </c>
      <c r="B80" s="54">
        <f>'[1]LO, pozostałe'!B95+'[1]P37-172'!B95+'[1]P209-426,ZS127'!B95+'[1]SP25-351-1'!B95+'[1]SP386-403, Zespoły'!B95</f>
        <v>0</v>
      </c>
      <c r="C80" s="55">
        <f>'[1]LO, pozostałe'!C95+'[1]P37-172'!C95+'[1]P209-426,ZS127'!C95+'[1]SP25-351-1'!C95+'[1]SP386-403, Zespoły'!C95</f>
        <v>0</v>
      </c>
      <c r="D80" s="55">
        <f>'[1]LO, pozostałe'!D95+'[1]P37-172'!D95+'[1]P209-426,ZS127'!D95+'[1]SP25-351-1'!D95+'[1]SP386-403, Zespoły'!D95</f>
        <v>0</v>
      </c>
      <c r="E80" s="56">
        <f>'[1]LO, pozostałe'!E95+'[1]P37-172'!E95+'[1]P209-426,ZS127'!E95+'[1]SP25-351-1'!E95+'[1]SP386-403, Zespoły'!E95</f>
        <v>0</v>
      </c>
      <c r="F80" s="1"/>
      <c r="G80" s="1"/>
      <c r="H80" s="1"/>
      <c r="I80" s="1"/>
      <c r="J80" s="1"/>
    </row>
    <row r="81" spans="1:10">
      <c r="A81" s="57" t="s">
        <v>25</v>
      </c>
      <c r="B81" s="58">
        <f>'[1]LO, pozostałe'!B96+'[1]P37-172'!B96+'[1]P209-426,ZS127'!B96+'[1]SP25-351-1'!B96+'[1]SP386-403, Zespoły'!B96</f>
        <v>0</v>
      </c>
      <c r="C81" s="59">
        <f>'[1]LO, pozostałe'!C96+'[1]P37-172'!C96+'[1]P209-426,ZS127'!C96+'[1]SP25-351-1'!C96+'[1]SP386-403, Zespoły'!C96</f>
        <v>0</v>
      </c>
      <c r="D81" s="59">
        <f>'[1]LO, pozostałe'!D96+'[1]P37-172'!D96+'[1]P209-426,ZS127'!D96+'[1]SP25-351-1'!D96+'[1]SP386-403, Zespoły'!D96</f>
        <v>0</v>
      </c>
      <c r="E81" s="60">
        <f>'[1]LO, pozostałe'!E96+'[1]P37-172'!E96+'[1]P209-426,ZS127'!E96+'[1]SP25-351-1'!E96+'[1]SP386-403, Zespoły'!E96</f>
        <v>0</v>
      </c>
      <c r="F81" s="1"/>
      <c r="G81" s="1"/>
      <c r="H81" s="1"/>
      <c r="I81" s="1"/>
      <c r="J81" s="1"/>
    </row>
    <row r="82" spans="1:10">
      <c r="A82" s="61" t="s">
        <v>38</v>
      </c>
      <c r="B82" s="62">
        <f>'[1]LO, pozostałe'!B97+'[1]P37-172'!B97+'[1]P209-426,ZS127'!B97+'[1]SP25-351-1'!B97+'[1]SP386-403, Zespoły'!B97</f>
        <v>0</v>
      </c>
      <c r="C82" s="63">
        <f>'[1]LO, pozostałe'!C97+'[1]P37-172'!C97+'[1]P209-426,ZS127'!C97+'[1]SP25-351-1'!C97+'[1]SP386-403, Zespoły'!C97</f>
        <v>0</v>
      </c>
      <c r="D82" s="63">
        <f>'[1]LO, pozostałe'!D97+'[1]P37-172'!D97+'[1]P209-426,ZS127'!D97+'[1]SP25-351-1'!D97+'[1]SP386-403, Zespoły'!D97</f>
        <v>0</v>
      </c>
      <c r="E82" s="64">
        <f>'[1]LO, pozostałe'!E97+'[1]P37-172'!E97+'[1]P209-426,ZS127'!E97+'[1]SP25-351-1'!E97+'[1]SP386-403, Zespoły'!E97</f>
        <v>0</v>
      </c>
      <c r="F82" s="1"/>
      <c r="G82" s="1"/>
      <c r="H82" s="1"/>
      <c r="I82" s="1"/>
      <c r="J82" s="1"/>
    </row>
    <row r="83" spans="1:10">
      <c r="A83" s="61" t="s">
        <v>39</v>
      </c>
      <c r="B83" s="62">
        <f>'[1]LO, pozostałe'!B98+'[1]P37-172'!B98+'[1]P209-426,ZS127'!B98+'[1]SP25-351-1'!B98+'[1]SP386-403, Zespoły'!B98</f>
        <v>0</v>
      </c>
      <c r="C83" s="63">
        <f>'[1]LO, pozostałe'!C98+'[1]P37-172'!C98+'[1]P209-426,ZS127'!C98+'[1]SP25-351-1'!C98+'[1]SP386-403, Zespoły'!C98</f>
        <v>0</v>
      </c>
      <c r="D83" s="63">
        <f>'[1]LO, pozostałe'!D98+'[1]P37-172'!D98+'[1]P209-426,ZS127'!D98+'[1]SP25-351-1'!D98+'[1]SP386-403, Zespoły'!D98</f>
        <v>0</v>
      </c>
      <c r="E83" s="64">
        <f>'[1]LO, pozostałe'!E98+'[1]P37-172'!E98+'[1]P209-426,ZS127'!E98+'[1]SP25-351-1'!E98+'[1]SP386-403, Zespoły'!E98</f>
        <v>0</v>
      </c>
      <c r="F83" s="1"/>
      <c r="G83" s="1"/>
      <c r="H83" s="1"/>
      <c r="I83" s="1"/>
      <c r="J83" s="1"/>
    </row>
    <row r="84" spans="1:10">
      <c r="A84" s="57" t="s">
        <v>26</v>
      </c>
      <c r="B84" s="58">
        <f>'[1]LO, pozostałe'!B99+'[1]P37-172'!B99+'[1]P209-426,ZS127'!B99+'[1]SP25-351-1'!B99+'[1]SP386-403, Zespoły'!B99</f>
        <v>0</v>
      </c>
      <c r="C84" s="59">
        <f>'[1]LO, pozostałe'!C99+'[1]P37-172'!C99+'[1]P209-426,ZS127'!C99+'[1]SP25-351-1'!C99+'[1]SP386-403, Zespoły'!C99</f>
        <v>0</v>
      </c>
      <c r="D84" s="59">
        <f>'[1]LO, pozostałe'!D99+'[1]P37-172'!D99+'[1]P209-426,ZS127'!D99+'[1]SP25-351-1'!D99+'[1]SP386-403, Zespoły'!D99</f>
        <v>0</v>
      </c>
      <c r="E84" s="60">
        <f>'[1]LO, pozostałe'!E99+'[1]P37-172'!E99+'[1]P209-426,ZS127'!E99+'[1]SP25-351-1'!E99+'[1]SP386-403, Zespoły'!E99</f>
        <v>0</v>
      </c>
      <c r="F84" s="1"/>
      <c r="G84" s="1"/>
      <c r="H84" s="1"/>
      <c r="I84" s="1"/>
      <c r="J84" s="1"/>
    </row>
    <row r="85" spans="1:10">
      <c r="A85" s="61" t="s">
        <v>40</v>
      </c>
      <c r="B85" s="62">
        <f>'[1]LO, pozostałe'!B100+'[1]P37-172'!B100+'[1]P209-426,ZS127'!B100+'[1]SP25-351-1'!B100+'[1]SP386-403, Zespoły'!B100</f>
        <v>0</v>
      </c>
      <c r="C85" s="63">
        <f>'[1]LO, pozostałe'!C100+'[1]P37-172'!C100+'[1]P209-426,ZS127'!C100+'[1]SP25-351-1'!C100+'[1]SP386-403, Zespoły'!C100</f>
        <v>0</v>
      </c>
      <c r="D85" s="63">
        <f>'[1]LO, pozostałe'!D100+'[1]P37-172'!D100+'[1]P209-426,ZS127'!D100+'[1]SP25-351-1'!D100+'[1]SP386-403, Zespoły'!D100</f>
        <v>0</v>
      </c>
      <c r="E85" s="64">
        <f>'[1]LO, pozostałe'!E100+'[1]P37-172'!E100+'[1]P209-426,ZS127'!E100+'[1]SP25-351-1'!E100+'[1]SP386-403, Zespoły'!E100</f>
        <v>0</v>
      </c>
      <c r="F85" s="1"/>
      <c r="G85" s="1"/>
      <c r="H85" s="1"/>
      <c r="I85" s="1"/>
      <c r="J85" s="1"/>
    </row>
    <row r="86" spans="1:10">
      <c r="A86" s="61" t="s">
        <v>41</v>
      </c>
      <c r="B86" s="62">
        <f>'[1]LO, pozostałe'!B101+'[1]P37-172'!B101+'[1]P209-426,ZS127'!B101+'[1]SP25-351-1'!B101+'[1]SP386-403, Zespoły'!B101</f>
        <v>0</v>
      </c>
      <c r="C86" s="63">
        <f>'[1]LO, pozostałe'!C101+'[1]P37-172'!C101+'[1]P209-426,ZS127'!C101+'[1]SP25-351-1'!C101+'[1]SP386-403, Zespoły'!C101</f>
        <v>0</v>
      </c>
      <c r="D86" s="63">
        <f>'[1]LO, pozostałe'!D101+'[1]P37-172'!D101+'[1]P209-426,ZS127'!D101+'[1]SP25-351-1'!D101+'[1]SP386-403, Zespoły'!D101</f>
        <v>0</v>
      </c>
      <c r="E86" s="64">
        <f>'[1]LO, pozostałe'!E101+'[1]P37-172'!E101+'[1]P209-426,ZS127'!E101+'[1]SP25-351-1'!E101+'[1]SP386-403, Zespoły'!E101</f>
        <v>0</v>
      </c>
      <c r="F86" s="1"/>
      <c r="G86" s="1"/>
      <c r="H86" s="1"/>
      <c r="I86" s="1"/>
      <c r="J86" s="1"/>
    </row>
    <row r="87" spans="1:10">
      <c r="A87" s="65" t="s">
        <v>42</v>
      </c>
      <c r="B87" s="62">
        <f>'[1]LO, pozostałe'!B102+'[1]P37-172'!B102+'[1]P209-426,ZS127'!B102+'[1]SP25-351-1'!B102+'[1]SP386-403, Zespoły'!B102</f>
        <v>0</v>
      </c>
      <c r="C87" s="63">
        <f>'[1]LO, pozostałe'!C102+'[1]P37-172'!C102+'[1]P209-426,ZS127'!C102+'[1]SP25-351-1'!C102+'[1]SP386-403, Zespoły'!C102</f>
        <v>0</v>
      </c>
      <c r="D87" s="63">
        <f>'[1]LO, pozostałe'!D102+'[1]P37-172'!D102+'[1]P209-426,ZS127'!D102+'[1]SP25-351-1'!D102+'[1]SP386-403, Zespoły'!D102</f>
        <v>0</v>
      </c>
      <c r="E87" s="64">
        <f>'[1]LO, pozostałe'!E102+'[1]P37-172'!E102+'[1]P209-426,ZS127'!E102+'[1]SP25-351-1'!E102+'[1]SP386-403, Zespoły'!E102</f>
        <v>0</v>
      </c>
      <c r="F87" s="1"/>
      <c r="G87" s="1"/>
      <c r="H87" s="1"/>
      <c r="I87" s="1"/>
      <c r="J87" s="1"/>
    </row>
    <row r="88" spans="1:10" ht="25.5">
      <c r="A88" s="66" t="s">
        <v>43</v>
      </c>
      <c r="B88" s="67">
        <f>'[1]LO, pozostałe'!B103+'[1]P37-172'!B103+'[1]P209-426,ZS127'!B103+'[1]SP25-351-1'!B103+'[1]SP386-403, Zespoły'!B103</f>
        <v>0</v>
      </c>
      <c r="C88" s="68">
        <f>'[1]LO, pozostałe'!C103+'[1]P37-172'!C103+'[1]P209-426,ZS127'!C103+'[1]SP25-351-1'!C103+'[1]SP386-403, Zespoły'!C103</f>
        <v>0</v>
      </c>
      <c r="D88" s="68">
        <f>'[1]LO, pozostałe'!D103+'[1]P37-172'!D103+'[1]P209-426,ZS127'!D103+'[1]SP25-351-1'!D103+'[1]SP386-403, Zespoły'!D103</f>
        <v>0</v>
      </c>
      <c r="E88" s="69">
        <f>'[1]LO, pozostałe'!E103+'[1]P37-172'!E103+'[1]P209-426,ZS127'!E103+'[1]SP25-351-1'!E103+'[1]SP386-403, Zespoły'!E103</f>
        <v>0</v>
      </c>
      <c r="F88" s="1"/>
      <c r="G88" s="1"/>
      <c r="H88" s="1"/>
      <c r="I88" s="1"/>
      <c r="J88" s="1"/>
    </row>
    <row r="89" spans="1:10">
      <c r="A89" s="70" t="s">
        <v>44</v>
      </c>
      <c r="B89" s="71"/>
      <c r="C89" s="72"/>
      <c r="D89" s="72"/>
      <c r="E89" s="73"/>
      <c r="F89" s="1"/>
      <c r="G89" s="1"/>
      <c r="H89" s="1"/>
      <c r="I89" s="1"/>
      <c r="J89" s="1"/>
    </row>
    <row r="90" spans="1:10">
      <c r="A90" s="53" t="s">
        <v>45</v>
      </c>
      <c r="B90" s="74">
        <f>'[1]LO, pozostałe'!B105+'[1]P37-172'!B105+'[1]P209-426,ZS127'!B105+'[1]SP25-351-1'!B105+'[1]SP386-403, Zespoły'!B105</f>
        <v>0</v>
      </c>
      <c r="C90" s="75">
        <f>'[1]LO, pozostałe'!C105+'[1]P37-172'!C105+'[1]P209-426,ZS127'!C105+'[1]SP25-351-1'!C105+'[1]SP386-403, Zespoły'!C105</f>
        <v>0</v>
      </c>
      <c r="D90" s="75">
        <f>'[1]LO, pozostałe'!D105+'[1]P37-172'!D105+'[1]P209-426,ZS127'!D105+'[1]SP25-351-1'!D105+'[1]SP386-403, Zespoły'!D105</f>
        <v>0</v>
      </c>
      <c r="E90" s="56">
        <f>'[1]LO, pozostałe'!E105+'[1]P37-172'!E105+'[1]P209-426,ZS127'!E105+'[1]SP25-351-1'!E105+'[1]SP386-403, Zespoły'!E105</f>
        <v>0</v>
      </c>
      <c r="F90" s="1"/>
      <c r="G90" s="1"/>
      <c r="H90" s="1"/>
      <c r="I90" s="1"/>
      <c r="J90" s="1"/>
    </row>
    <row r="91" spans="1:10">
      <c r="A91" s="57" t="s">
        <v>25</v>
      </c>
      <c r="B91" s="62">
        <f>'[1]LO, pozostałe'!B106+'[1]P37-172'!B106+'[1]P209-426,ZS127'!B106+'[1]SP25-351-1'!B106+'[1]SP386-403, Zespoły'!B106</f>
        <v>0</v>
      </c>
      <c r="C91" s="63">
        <f>'[1]LO, pozostałe'!C106+'[1]P37-172'!C106+'[1]P209-426,ZS127'!C106+'[1]SP25-351-1'!C106+'[1]SP386-403, Zespoły'!C106</f>
        <v>0</v>
      </c>
      <c r="D91" s="63">
        <f>'[1]LO, pozostałe'!D106+'[1]P37-172'!D106+'[1]P209-426,ZS127'!D106+'[1]SP25-351-1'!D106+'[1]SP386-403, Zespoły'!D106</f>
        <v>0</v>
      </c>
      <c r="E91" s="76">
        <f>'[1]LO, pozostałe'!E106+'[1]P37-172'!E106+'[1]P209-426,ZS127'!E106+'[1]SP25-351-1'!E106+'[1]SP386-403, Zespoły'!E106</f>
        <v>0</v>
      </c>
      <c r="F91" s="1"/>
      <c r="G91" s="1"/>
      <c r="H91" s="1"/>
      <c r="I91" s="1"/>
      <c r="J91" s="1"/>
    </row>
    <row r="92" spans="1:10">
      <c r="A92" s="57" t="s">
        <v>26</v>
      </c>
      <c r="B92" s="62">
        <f>'[1]LO, pozostałe'!B107+'[1]P37-172'!B107+'[1]P209-426,ZS127'!B107+'[1]SP25-351-1'!B107+'[1]SP386-403, Zespoły'!B107</f>
        <v>0</v>
      </c>
      <c r="C92" s="63">
        <f>'[1]LO, pozostałe'!C107+'[1]P37-172'!C107+'[1]P209-426,ZS127'!C107+'[1]SP25-351-1'!C107+'[1]SP386-403, Zespoły'!C107</f>
        <v>0</v>
      </c>
      <c r="D92" s="63">
        <f>'[1]LO, pozostałe'!D107+'[1]P37-172'!D107+'[1]P209-426,ZS127'!D107+'[1]SP25-351-1'!D107+'[1]SP386-403, Zespoły'!D107</f>
        <v>0</v>
      </c>
      <c r="E92" s="76">
        <f>'[1]LO, pozostałe'!E107+'[1]P37-172'!E107+'[1]P209-426,ZS127'!E107+'[1]SP25-351-1'!E107+'[1]SP386-403, Zespoły'!E107</f>
        <v>0</v>
      </c>
      <c r="F92" s="1"/>
      <c r="G92" s="1"/>
      <c r="H92" s="1"/>
      <c r="I92" s="1"/>
      <c r="J92" s="1"/>
    </row>
    <row r="93" spans="1:10" ht="25.5" customHeight="1" thickBot="1">
      <c r="A93" s="77" t="s">
        <v>46</v>
      </c>
      <c r="B93" s="78">
        <f>'[1]LO, pozostałe'!B108+'[1]P37-172'!B108+'[1]P209-426,ZS127'!B108+'[1]SP25-351-1'!B108+'[1]SP386-403, Zespoły'!B108</f>
        <v>0</v>
      </c>
      <c r="C93" s="79">
        <f>'[1]LO, pozostałe'!C108+'[1]P37-172'!C108+'[1]P209-426,ZS127'!C108+'[1]SP25-351-1'!C108+'[1]SP386-403, Zespoły'!C108</f>
        <v>0</v>
      </c>
      <c r="D93" s="79">
        <f>'[1]LO, pozostałe'!D108+'[1]P37-172'!D108+'[1]P209-426,ZS127'!D108+'[1]SP25-351-1'!D108+'[1]SP386-403, Zespoły'!D108</f>
        <v>0</v>
      </c>
      <c r="E93" s="80">
        <f>'[1]LO, pozostałe'!E108+'[1]P37-172'!E108+'[1]P209-426,ZS127'!E108+'[1]SP25-351-1'!E108+'[1]SP386-403, Zespoły'!E108</f>
        <v>0</v>
      </c>
      <c r="F93" s="1"/>
      <c r="G93" s="1"/>
      <c r="H93" s="1"/>
      <c r="I93" s="1"/>
      <c r="J93" s="1"/>
    </row>
    <row r="94" spans="1:10" ht="27.75" customHeight="1">
      <c r="A94" s="81" t="s">
        <v>14</v>
      </c>
      <c r="B94" s="82">
        <f>'[1]LO, pozostałe'!B109+'[1]P37-172'!B109+'[1]P209-426,ZS127'!B109+'[1]SP25-351-1'!B109+'[1]SP386-403, Zespoły'!B109</f>
        <v>0</v>
      </c>
      <c r="C94" s="83">
        <f>'[1]LO, pozostałe'!C109+'[1]P37-172'!C109+'[1]P209-426,ZS127'!C109+'[1]SP25-351-1'!C109+'[1]SP386-403, Zespoły'!C109</f>
        <v>0</v>
      </c>
      <c r="D94" s="83">
        <f>'[1]LO, pozostałe'!D109+'[1]P37-172'!D109+'[1]P209-426,ZS127'!D109+'[1]SP25-351-1'!D109+'[1]SP386-403, Zespoły'!D109</f>
        <v>0</v>
      </c>
      <c r="E94" s="84">
        <f>'[1]LO, pozostałe'!E109+'[1]P37-172'!E109+'[1]P209-426,ZS127'!E109+'[1]SP25-351-1'!E109+'[1]SP386-403, Zespoły'!E109</f>
        <v>0</v>
      </c>
      <c r="F94" s="1"/>
      <c r="G94" s="1"/>
      <c r="H94" s="1"/>
      <c r="I94" s="1"/>
      <c r="J94" s="1"/>
    </row>
    <row r="95" spans="1:10" ht="27.75" customHeight="1" thickBot="1">
      <c r="A95" s="85" t="s">
        <v>21</v>
      </c>
      <c r="B95" s="86">
        <f>'[1]LO, pozostałe'!B110+'[1]P37-172'!B110+'[1]P209-426,ZS127'!B110+'[1]SP25-351-1'!B110+'[1]SP386-403, Zespoły'!B110</f>
        <v>0</v>
      </c>
      <c r="C95" s="87">
        <f>'[1]LO, pozostałe'!C110+'[1]P37-172'!C110+'[1]P209-426,ZS127'!C110+'[1]SP25-351-1'!C110+'[1]SP386-403, Zespoły'!C110</f>
        <v>0</v>
      </c>
      <c r="D95" s="87">
        <f>'[1]LO, pozostałe'!D110+'[1]P37-172'!D110+'[1]P209-426,ZS127'!D110+'[1]SP25-351-1'!D110+'[1]SP386-403, Zespoły'!D110</f>
        <v>0</v>
      </c>
      <c r="E95" s="88">
        <f>'[1]LO, pozostałe'!E110+'[1]P37-172'!E110+'[1]P209-426,ZS127'!E110+'[1]SP25-351-1'!E110+'[1]SP386-403, Zespoły'!E110</f>
        <v>0</v>
      </c>
      <c r="F95" s="1"/>
      <c r="G95" s="1"/>
      <c r="H95" s="1"/>
      <c r="I95" s="1"/>
      <c r="J95" s="1"/>
    </row>
    <row r="96" spans="1:10">
      <c r="A96" s="89"/>
      <c r="B96" s="90"/>
      <c r="C96" s="90"/>
      <c r="D96" s="90"/>
      <c r="E96" s="90"/>
      <c r="F96" s="1"/>
      <c r="G96" s="1"/>
      <c r="H96" s="1"/>
      <c r="I96" s="1"/>
      <c r="J96" s="1"/>
    </row>
    <row r="97" spans="1:10">
      <c r="A97" s="89"/>
      <c r="B97" s="90"/>
      <c r="C97" s="90"/>
      <c r="D97" s="90"/>
      <c r="E97" s="90"/>
      <c r="F97" s="1"/>
      <c r="G97" s="1"/>
      <c r="H97" s="1"/>
      <c r="I97" s="1"/>
      <c r="J97" s="1"/>
    </row>
    <row r="98" spans="1:10">
      <c r="A98" s="89"/>
      <c r="B98" s="90"/>
      <c r="C98" s="90"/>
      <c r="D98" s="90"/>
      <c r="E98" s="90"/>
      <c r="F98" s="1"/>
      <c r="G98" s="1"/>
      <c r="H98" s="1"/>
      <c r="I98" s="1"/>
      <c r="J98" s="1"/>
    </row>
    <row r="99" spans="1:10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10">
      <c r="A100" s="497" t="s">
        <v>47</v>
      </c>
      <c r="B100" s="734"/>
      <c r="C100" s="734"/>
      <c r="D100" s="1"/>
      <c r="E100" s="1"/>
      <c r="F100" s="1"/>
      <c r="G100" s="1"/>
      <c r="H100" s="1"/>
      <c r="I100" s="1"/>
      <c r="J100" s="1"/>
    </row>
    <row r="101" spans="1:10" ht="15.75" thickBot="1">
      <c r="A101" s="758"/>
      <c r="B101" s="759"/>
      <c r="C101" s="759"/>
      <c r="D101" s="1"/>
      <c r="E101" s="1"/>
      <c r="F101" s="1"/>
      <c r="G101" s="1"/>
      <c r="H101" s="1"/>
      <c r="I101" s="1"/>
      <c r="J101" s="1"/>
    </row>
    <row r="102" spans="1:10" ht="24.75" customHeight="1">
      <c r="A102" s="91" t="s">
        <v>48</v>
      </c>
      <c r="B102" s="92" t="s">
        <v>14</v>
      </c>
      <c r="C102" s="93" t="s">
        <v>21</v>
      </c>
      <c r="D102" s="1"/>
      <c r="E102" s="1"/>
      <c r="F102" s="1"/>
      <c r="G102" s="1"/>
      <c r="H102" s="1"/>
      <c r="I102" s="1"/>
      <c r="J102" s="1"/>
    </row>
    <row r="103" spans="1:10">
      <c r="A103" s="94" t="s">
        <v>49</v>
      </c>
      <c r="B103" s="95">
        <f>'[1]LO, pozostałe'!B129+'[1]P37-172'!B129+'[1]P209-426,ZS127'!B129+'[1]SP25-351-1'!B129+'[1]SP386-403, Zespoły'!B129</f>
        <v>0</v>
      </c>
      <c r="C103" s="40">
        <f>'[1]LO, pozostałe'!C129+'[1]P37-172'!C129+'[1]P209-426,ZS127'!C129+'[1]SP25-351-1'!C129+'[1]SP386-403, Zespoły'!C129</f>
        <v>0</v>
      </c>
      <c r="D103" s="1"/>
      <c r="E103" s="1"/>
      <c r="F103" s="1"/>
      <c r="G103" s="1"/>
      <c r="H103" s="1"/>
      <c r="I103" s="1"/>
      <c r="J103" s="1"/>
    </row>
    <row r="104" spans="1:10">
      <c r="A104" s="96" t="s">
        <v>50</v>
      </c>
      <c r="B104" s="97"/>
      <c r="C104" s="98"/>
      <c r="D104" s="1"/>
      <c r="E104" s="1"/>
      <c r="F104" s="1"/>
      <c r="G104" s="1"/>
      <c r="H104" s="1"/>
      <c r="I104" s="1"/>
      <c r="J104" s="1"/>
    </row>
    <row r="105" spans="1:10" ht="15.75" thickBot="1">
      <c r="A105" s="99" t="s">
        <v>51</v>
      </c>
      <c r="B105" s="100">
        <f>'[1]LO, pozostałe'!B131+'[1]P37-172'!B131+'[1]P209-426,ZS127'!B131+'[1]SP25-351-1'!B131+'[1]SP386-403, Zespoły'!B131</f>
        <v>0</v>
      </c>
      <c r="C105" s="101">
        <f>'[1]LO, pozostałe'!C131+'[1]P37-172'!C131+'[1]P209-426,ZS127'!C131+'[1]SP25-351-1'!C131+'[1]SP386-403, Zespoły'!C131</f>
        <v>0</v>
      </c>
      <c r="D105" s="1"/>
      <c r="E105" s="1"/>
      <c r="F105" s="1"/>
      <c r="G105" s="1"/>
      <c r="H105" s="1"/>
      <c r="I105" s="1"/>
      <c r="J105" s="1"/>
    </row>
    <row r="106" spans="1:10">
      <c r="A106" s="102"/>
      <c r="B106" s="103"/>
      <c r="C106" s="104"/>
      <c r="D106" s="1"/>
      <c r="E106" s="1"/>
      <c r="F106" s="1"/>
      <c r="G106" s="1"/>
      <c r="H106" s="1"/>
      <c r="I106" s="1"/>
      <c r="J106" s="1"/>
    </row>
    <row r="107" spans="1:10">
      <c r="A107" s="102"/>
      <c r="B107" s="103"/>
      <c r="C107" s="104"/>
      <c r="D107" s="1"/>
      <c r="E107" s="1"/>
      <c r="F107" s="1"/>
      <c r="G107" s="1"/>
      <c r="H107" s="1"/>
      <c r="I107" s="1"/>
      <c r="J107" s="1"/>
    </row>
    <row r="108" spans="1:10">
      <c r="A108" s="497" t="s">
        <v>52</v>
      </c>
      <c r="B108" s="734"/>
      <c r="C108" s="734"/>
      <c r="D108" s="498"/>
      <c r="E108" s="498"/>
      <c r="F108" s="498"/>
      <c r="G108" s="498"/>
      <c r="H108" s="1"/>
      <c r="I108" s="1"/>
      <c r="J108" s="1"/>
    </row>
    <row r="109" spans="1:10" ht="15.75" thickBot="1">
      <c r="A109" s="745"/>
      <c r="B109" s="746"/>
      <c r="C109" s="746"/>
      <c r="D109" s="1"/>
      <c r="E109" s="1"/>
      <c r="F109" s="1"/>
      <c r="G109" s="1"/>
      <c r="H109" s="1"/>
      <c r="I109" s="1"/>
      <c r="J109" s="1"/>
    </row>
    <row r="110" spans="1:10">
      <c r="A110" s="747"/>
      <c r="B110" s="749" t="s">
        <v>53</v>
      </c>
      <c r="C110" s="750"/>
      <c r="D110" s="750"/>
      <c r="E110" s="750"/>
      <c r="F110" s="751"/>
      <c r="G110" s="749" t="s">
        <v>54</v>
      </c>
      <c r="H110" s="750"/>
      <c r="I110" s="751"/>
      <c r="J110" s="1"/>
    </row>
    <row r="111" spans="1:10" ht="39">
      <c r="A111" s="748"/>
      <c r="B111" s="105" t="s">
        <v>55</v>
      </c>
      <c r="C111" s="106" t="s">
        <v>56</v>
      </c>
      <c r="D111" s="106" t="s">
        <v>57</v>
      </c>
      <c r="E111" s="106" t="s">
        <v>58</v>
      </c>
      <c r="F111" s="107" t="s">
        <v>59</v>
      </c>
      <c r="G111" s="108" t="s">
        <v>60</v>
      </c>
      <c r="H111" s="109" t="s">
        <v>61</v>
      </c>
      <c r="I111" s="110" t="s">
        <v>62</v>
      </c>
      <c r="J111" s="1"/>
    </row>
    <row r="112" spans="1:10" ht="25.5" customHeight="1">
      <c r="A112" s="111" t="s">
        <v>14</v>
      </c>
      <c r="B112" s="95">
        <f>'[1]LO, pozostałe'!B138+'[1]P37-172'!B138+'[1]P209-426,ZS127'!B138+'[1]SP25-351-1'!B138+'[1]SP386-403, Zespoły'!B138</f>
        <v>0</v>
      </c>
      <c r="C112" s="95">
        <f>'[1]LO, pozostałe'!C138+'[1]P37-172'!C138+'[1]P209-426,ZS127'!C138+'[1]SP25-351-1'!C138+'[1]SP386-403, Zespoły'!C138</f>
        <v>0</v>
      </c>
      <c r="D112" s="95">
        <f>'[1]LO, pozostałe'!D138+'[1]P37-172'!D138+'[1]P209-426,ZS127'!D138+'[1]SP25-351-1'!D138+'[1]SP386-403, Zespoły'!D138</f>
        <v>0</v>
      </c>
      <c r="E112" s="95">
        <f>'[1]LO, pozostałe'!E138+'[1]P37-172'!E138+'[1]P209-426,ZS127'!E138+'[1]SP25-351-1'!E138+'[1]SP386-403, Zespoły'!E138</f>
        <v>0</v>
      </c>
      <c r="F112" s="95">
        <f>'[1]LO, pozostałe'!F138+'[1]P37-172'!F138+'[1]P209-426,ZS127'!F138+'[1]SP25-351-1'!F138+'[1]SP386-403, Zespoły'!F138</f>
        <v>0</v>
      </c>
      <c r="G112" s="95">
        <f>'[1]LO, pozostałe'!G138+'[1]P37-172'!G138+'[1]P209-426,ZS127'!G138+'[1]SP25-351-1'!G138+'[1]SP386-403, Zespoły'!G138</f>
        <v>0</v>
      </c>
      <c r="H112" s="95">
        <f>'[1]LO, pozostałe'!H138+'[1]P37-172'!H138+'[1]P209-426,ZS127'!H138+'[1]SP25-351-1'!H138+'[1]SP386-403, Zespoły'!H138</f>
        <v>0</v>
      </c>
      <c r="I112" s="40">
        <f>'[1]LO, pozostałe'!I138+'[1]P37-172'!I138+'[1]P209-426,ZS127'!I138+'[1]SP25-351-1'!I138+'[1]SP386-403, Zespoły'!I138</f>
        <v>0</v>
      </c>
      <c r="J112" s="1"/>
    </row>
    <row r="113" spans="1:10" ht="45.75" customHeight="1">
      <c r="A113" s="112" t="s">
        <v>63</v>
      </c>
      <c r="B113" s="95">
        <f>'[1]LO, pozostałe'!B139+'[1]P37-172'!B139+'[1]P209-426,ZS127'!B139+'[1]SP25-351-1'!B139+'[1]SP386-403, Zespoły'!B139</f>
        <v>0</v>
      </c>
      <c r="C113" s="95">
        <f>'[1]LO, pozostałe'!C139+'[1]P37-172'!C139+'[1]P209-426,ZS127'!C139+'[1]SP25-351-1'!C139+'[1]SP386-403, Zespoły'!C139</f>
        <v>0</v>
      </c>
      <c r="D113" s="95">
        <f>'[1]LO, pozostałe'!D139+'[1]P37-172'!D139+'[1]P209-426,ZS127'!D139+'[1]SP25-351-1'!D139+'[1]SP386-403, Zespoły'!D139</f>
        <v>0</v>
      </c>
      <c r="E113" s="95">
        <f>'[1]LO, pozostałe'!E139+'[1]P37-172'!E139+'[1]P209-426,ZS127'!E139+'[1]SP25-351-1'!E139+'[1]SP386-403, Zespoły'!E139</f>
        <v>0</v>
      </c>
      <c r="F113" s="95">
        <f>'[1]LO, pozostałe'!F139+'[1]P37-172'!F139+'[1]P209-426,ZS127'!F139+'[1]SP25-351-1'!F139+'[1]SP386-403, Zespoły'!F139</f>
        <v>0</v>
      </c>
      <c r="G113" s="95">
        <f>'[1]LO, pozostałe'!G139+'[1]P37-172'!G139+'[1]P209-426,ZS127'!G139+'[1]SP25-351-1'!G139+'[1]SP386-403, Zespoły'!G139</f>
        <v>0</v>
      </c>
      <c r="H113" s="95">
        <f>'[1]LO, pozostałe'!H139+'[1]P37-172'!H139+'[1]P209-426,ZS127'!H139+'[1]SP25-351-1'!H139+'[1]SP386-403, Zespoły'!H139</f>
        <v>0</v>
      </c>
      <c r="I113" s="40">
        <f>'[1]LO, pozostałe'!I139+'[1]P37-172'!I139+'[1]P209-426,ZS127'!I139+'[1]SP25-351-1'!I139+'[1]SP386-403, Zespoły'!I139</f>
        <v>0</v>
      </c>
      <c r="J113" s="1"/>
    </row>
    <row r="114" spans="1:10" ht="47.25" customHeight="1" thickBot="1">
      <c r="A114" s="113" t="s">
        <v>64</v>
      </c>
      <c r="B114" s="114">
        <f>'[1]LO, pozostałe'!B140+'[1]P37-172'!B140+'[1]P209-426,ZS127'!B140+'[1]SP25-351-1'!B140+'[1]SP386-403, Zespoły'!B140</f>
        <v>0</v>
      </c>
      <c r="C114" s="114">
        <f>'[1]LO, pozostałe'!C140+'[1]P37-172'!C140+'[1]P209-426,ZS127'!C140+'[1]SP25-351-1'!C140+'[1]SP386-403, Zespoły'!C140</f>
        <v>0</v>
      </c>
      <c r="D114" s="114">
        <f>'[1]LO, pozostałe'!D140+'[1]P37-172'!D140+'[1]P209-426,ZS127'!D140+'[1]SP25-351-1'!D140+'[1]SP386-403, Zespoły'!D140</f>
        <v>0</v>
      </c>
      <c r="E114" s="114">
        <f>'[1]LO, pozostałe'!E140+'[1]P37-172'!E140+'[1]P209-426,ZS127'!E140+'[1]SP25-351-1'!E140+'[1]SP386-403, Zespoły'!E140</f>
        <v>0</v>
      </c>
      <c r="F114" s="114">
        <f>'[1]LO, pozostałe'!F140+'[1]P37-172'!F140+'[1]P209-426,ZS127'!F140+'[1]SP25-351-1'!F140+'[1]SP386-403, Zespoły'!F140</f>
        <v>0</v>
      </c>
      <c r="G114" s="114">
        <f>'[1]LO, pozostałe'!G140+'[1]P37-172'!G140+'[1]P209-426,ZS127'!G140+'[1]SP25-351-1'!G140+'[1]SP386-403, Zespoły'!G140</f>
        <v>0</v>
      </c>
      <c r="H114" s="114">
        <f>'[1]LO, pozostałe'!H140+'[1]P37-172'!H140+'[1]P209-426,ZS127'!H140+'[1]SP25-351-1'!H140+'[1]SP386-403, Zespoły'!H140</f>
        <v>0</v>
      </c>
      <c r="I114" s="115">
        <f>'[1]LO, pozostałe'!I140+'[1]P37-172'!I140+'[1]P209-426,ZS127'!I140+'[1]SP25-351-1'!I140+'[1]SP386-403, Zespoły'!I140</f>
        <v>0</v>
      </c>
      <c r="J114" s="1"/>
    </row>
    <row r="115" spans="1:10" ht="24.75" customHeight="1" thickBot="1">
      <c r="A115" s="116" t="s">
        <v>21</v>
      </c>
      <c r="B115" s="117">
        <f>'[1]LO, pozostałe'!B141+'[1]P37-172'!B141+'[1]P209-426,ZS127'!B141+'[1]SP25-351-1'!B141+'[1]SP386-403, Zespoły'!B141</f>
        <v>0</v>
      </c>
      <c r="C115" s="118">
        <f>'[1]LO, pozostałe'!C141+'[1]P37-172'!C141+'[1]P209-426,ZS127'!C141+'[1]SP25-351-1'!C141+'[1]SP386-403, Zespoły'!C141</f>
        <v>0</v>
      </c>
      <c r="D115" s="118">
        <f>'[1]LO, pozostałe'!D141+'[1]P37-172'!D141+'[1]P209-426,ZS127'!D141+'[1]SP25-351-1'!D141+'[1]SP386-403, Zespoły'!D141</f>
        <v>0</v>
      </c>
      <c r="E115" s="118">
        <f>'[1]LO, pozostałe'!E141+'[1]P37-172'!E141+'[1]P209-426,ZS127'!E141+'[1]SP25-351-1'!E141+'[1]SP386-403, Zespoły'!E141</f>
        <v>0</v>
      </c>
      <c r="F115" s="118">
        <f>'[1]LO, pozostałe'!F141+'[1]P37-172'!F141+'[1]P209-426,ZS127'!F141+'[1]SP25-351-1'!F141+'[1]SP386-403, Zespoły'!F141</f>
        <v>0</v>
      </c>
      <c r="G115" s="118">
        <f>'[1]LO, pozostałe'!G141+'[1]P37-172'!G141+'[1]P209-426,ZS127'!G141+'[1]SP25-351-1'!G141+'[1]SP386-403, Zespoły'!G141</f>
        <v>0</v>
      </c>
      <c r="H115" s="118">
        <f>'[1]LO, pozostałe'!H141+'[1]P37-172'!H141+'[1]P209-426,ZS127'!H141+'[1]SP25-351-1'!H141+'[1]SP386-403, Zespoły'!H141</f>
        <v>0</v>
      </c>
      <c r="I115" s="118">
        <f>'[1]LO, pozostałe'!I141+'[1]P37-172'!I141+'[1]P209-426,ZS127'!I141+'[1]SP25-351-1'!I141+'[1]SP386-403, Zespoły'!I141</f>
        <v>0</v>
      </c>
      <c r="J115" s="1"/>
    </row>
    <row r="116" spans="1:10">
      <c r="A116" s="1"/>
      <c r="B116" s="1"/>
      <c r="C116" s="1"/>
      <c r="D116" s="1"/>
      <c r="E116" s="1"/>
      <c r="F116" s="1"/>
      <c r="G116" s="1"/>
      <c r="H116" s="1"/>
      <c r="I116" s="1"/>
      <c r="J116" s="1"/>
    </row>
    <row r="117" spans="1:10">
      <c r="A117" s="1"/>
      <c r="B117" s="1"/>
      <c r="C117" s="1"/>
      <c r="D117" s="1"/>
      <c r="E117" s="1"/>
      <c r="F117" s="1"/>
      <c r="G117" s="1"/>
      <c r="H117" s="1"/>
      <c r="I117" s="1"/>
      <c r="J117" s="1"/>
    </row>
    <row r="118" spans="1:10">
      <c r="A118" s="497" t="s">
        <v>65</v>
      </c>
      <c r="B118" s="734"/>
      <c r="C118" s="734"/>
      <c r="D118" s="1"/>
      <c r="E118" s="1"/>
      <c r="F118" s="1"/>
      <c r="G118" s="1"/>
      <c r="H118" s="1"/>
      <c r="I118" s="1"/>
      <c r="J118" s="1"/>
    </row>
    <row r="119" spans="1:10" ht="15.75" thickBot="1">
      <c r="A119" s="745"/>
      <c r="B119" s="746"/>
      <c r="C119" s="746"/>
      <c r="D119" s="1"/>
      <c r="E119" s="1"/>
      <c r="F119" s="1"/>
      <c r="G119" s="1"/>
      <c r="H119" s="1"/>
      <c r="I119" s="1"/>
      <c r="J119" s="1"/>
    </row>
    <row r="120" spans="1:10" ht="27" customHeight="1">
      <c r="A120" s="119" t="s">
        <v>48</v>
      </c>
      <c r="B120" s="92" t="s">
        <v>14</v>
      </c>
      <c r="C120" s="93" t="s">
        <v>21</v>
      </c>
      <c r="D120" s="1"/>
      <c r="E120" s="1"/>
      <c r="F120" s="1"/>
      <c r="G120" s="1"/>
      <c r="H120" s="1"/>
      <c r="I120" s="1"/>
      <c r="J120" s="1"/>
    </row>
    <row r="121" spans="1:10" ht="30" customHeight="1" thickBot="1">
      <c r="A121" s="120" t="s">
        <v>66</v>
      </c>
      <c r="B121" s="100">
        <f>'[1]LO, pozostałe'!B147+'[1]P37-172'!B147+'[1]P209-426,ZS127'!B147+'[1]SP25-351-1'!B147+'[1]SP386-403, Zespoły'!B147</f>
        <v>0</v>
      </c>
      <c r="C121" s="101">
        <f>'[1]LO, pozostałe'!C147+'[1]P37-172'!C147+'[1]P209-426,ZS127'!C147+'[1]SP25-351-1'!C147+'[1]SP386-403, Zespoły'!C147</f>
        <v>0</v>
      </c>
      <c r="D121" s="1"/>
      <c r="E121" s="1"/>
      <c r="F121" s="1"/>
      <c r="G121" s="1"/>
      <c r="H121" s="1"/>
      <c r="I121" s="1"/>
      <c r="J121" s="1"/>
    </row>
    <row r="122" spans="1:10">
      <c r="A122" s="1"/>
      <c r="B122" s="1"/>
      <c r="C122" s="1"/>
      <c r="D122" s="1"/>
      <c r="E122" s="1"/>
      <c r="F122" s="1"/>
      <c r="G122" s="1"/>
      <c r="H122" s="1"/>
      <c r="I122" s="1"/>
      <c r="J122" s="1"/>
    </row>
    <row r="123" spans="1:10">
      <c r="A123" s="1"/>
      <c r="B123" s="1"/>
      <c r="C123" s="1"/>
      <c r="D123" s="1"/>
      <c r="E123" s="1"/>
      <c r="F123" s="1"/>
      <c r="G123" s="1"/>
      <c r="H123" s="1"/>
      <c r="I123" s="1"/>
      <c r="J123" s="1"/>
    </row>
    <row r="124" spans="1:10">
      <c r="A124" s="1"/>
      <c r="B124" s="1"/>
      <c r="C124" s="1"/>
      <c r="D124" s="1"/>
      <c r="E124" s="1"/>
      <c r="F124" s="1"/>
      <c r="G124" s="1"/>
      <c r="H124" s="1"/>
      <c r="I124" s="1"/>
      <c r="J124" s="1"/>
    </row>
    <row r="125" spans="1:10">
      <c r="A125" s="497" t="s">
        <v>67</v>
      </c>
      <c r="B125" s="734"/>
      <c r="C125" s="734"/>
      <c r="D125" s="498"/>
      <c r="E125" s="1"/>
      <c r="F125" s="1"/>
      <c r="G125" s="1"/>
      <c r="H125" s="1"/>
      <c r="I125" s="1"/>
      <c r="J125" s="1"/>
    </row>
    <row r="126" spans="1:10" ht="15.75" thickBot="1">
      <c r="A126" s="735"/>
      <c r="B126" s="736"/>
      <c r="C126" s="736"/>
      <c r="D126" s="1"/>
      <c r="E126" s="1"/>
      <c r="F126" s="1"/>
      <c r="G126" s="1"/>
      <c r="H126" s="1"/>
      <c r="I126" s="1"/>
      <c r="J126" s="1"/>
    </row>
    <row r="127" spans="1:10">
      <c r="A127" s="737" t="s">
        <v>32</v>
      </c>
      <c r="B127" s="738"/>
      <c r="C127" s="92" t="s">
        <v>14</v>
      </c>
      <c r="D127" s="93" t="s">
        <v>21</v>
      </c>
      <c r="E127" s="1"/>
      <c r="F127" s="1"/>
      <c r="G127" s="1"/>
      <c r="H127" s="1"/>
      <c r="I127" s="1"/>
      <c r="J127" s="1"/>
    </row>
    <row r="128" spans="1:10" ht="62.25" customHeight="1">
      <c r="A128" s="739" t="s">
        <v>68</v>
      </c>
      <c r="B128" s="740"/>
      <c r="C128" s="121">
        <f>'[1]LO, pozostałe'!C171+'[1]P37-172'!C171+'[1]P209-426,ZS127'!C171+'[1]SP25-351-1'!C171+'[1]SP386-403, Zespoły'!C171</f>
        <v>58011.8</v>
      </c>
      <c r="D128" s="122">
        <f>'[1]LO, pozostałe'!D171+'[1]P37-172'!D171+'[1]P209-426,ZS127'!D171+'[1]SP25-351-1'!D171+'[1]SP386-403, Zespoły'!D171</f>
        <v>102945.84</v>
      </c>
      <c r="E128" s="1"/>
      <c r="F128" s="1"/>
      <c r="G128" s="1"/>
      <c r="H128" s="1"/>
      <c r="I128" s="1"/>
      <c r="J128" s="1"/>
    </row>
    <row r="129" spans="1:10">
      <c r="A129" s="741" t="s">
        <v>50</v>
      </c>
      <c r="B129" s="742"/>
      <c r="C129" s="123"/>
      <c r="D129" s="124"/>
      <c r="E129" s="1"/>
      <c r="F129" s="1"/>
      <c r="G129" s="1"/>
      <c r="H129" s="1"/>
      <c r="I129" s="1"/>
      <c r="J129" s="1"/>
    </row>
    <row r="130" spans="1:10">
      <c r="A130" s="743" t="s">
        <v>5</v>
      </c>
      <c r="B130" s="744"/>
      <c r="C130" s="125">
        <f>'[1]LO, pozostałe'!C173+'[1]P37-172'!C173+'[1]P209-426,ZS127'!C173+'[1]SP25-351-1'!C173+'[1]SP386-403, Zespoły'!C173</f>
        <v>0</v>
      </c>
      <c r="D130" s="126">
        <f>'[1]LO, pozostałe'!D173+'[1]P37-172'!D173+'[1]P209-426,ZS127'!D173+'[1]SP25-351-1'!D173+'[1]SP386-403, Zespoły'!D173</f>
        <v>0</v>
      </c>
      <c r="E130" s="1"/>
      <c r="F130" s="1"/>
      <c r="G130" s="1"/>
      <c r="H130" s="1"/>
      <c r="I130" s="1"/>
      <c r="J130" s="1"/>
    </row>
    <row r="131" spans="1:10">
      <c r="A131" s="729" t="s">
        <v>7</v>
      </c>
      <c r="B131" s="730"/>
      <c r="C131" s="125">
        <f>'[1]LO, pozostałe'!C174+'[1]P37-172'!C174+'[1]P209-426,ZS127'!C174+'[1]SP25-351-1'!C174+'[1]SP386-403, Zespoły'!C174</f>
        <v>0</v>
      </c>
      <c r="D131" s="126">
        <f>'[1]LO, pozostałe'!D174+'[1]P37-172'!D174+'[1]P209-426,ZS127'!D174+'[1]SP25-351-1'!D174+'[1]SP386-403, Zespoły'!D174</f>
        <v>0</v>
      </c>
      <c r="E131" s="1"/>
      <c r="F131" s="1"/>
      <c r="G131" s="1"/>
      <c r="H131" s="1"/>
      <c r="I131" s="1"/>
      <c r="J131" s="1"/>
    </row>
    <row r="132" spans="1:10">
      <c r="A132" s="729" t="s">
        <v>8</v>
      </c>
      <c r="B132" s="730"/>
      <c r="C132" s="125">
        <f>'[1]LO, pozostałe'!C175+'[1]P37-172'!C175+'[1]P209-426,ZS127'!C175+'[1]SP25-351-1'!C175+'[1]SP386-403, Zespoły'!C175</f>
        <v>58011.8</v>
      </c>
      <c r="D132" s="126">
        <f>'[1]LO, pozostałe'!D175+'[1]P37-172'!D175+'[1]P209-426,ZS127'!D175+'[1]SP25-351-1'!D175+'[1]SP386-403, Zespoły'!D175</f>
        <v>58011.8</v>
      </c>
      <c r="E132" s="1"/>
      <c r="F132" s="1"/>
      <c r="G132" s="1"/>
      <c r="H132" s="1"/>
      <c r="I132" s="1"/>
      <c r="J132" s="1"/>
    </row>
    <row r="133" spans="1:10">
      <c r="A133" s="729" t="s">
        <v>9</v>
      </c>
      <c r="B133" s="730"/>
      <c r="C133" s="125">
        <f>'[1]LO, pozostałe'!C176+'[1]P37-172'!C176+'[1]P209-426,ZS127'!C176+'[1]SP25-351-1'!C176+'[1]SP386-403, Zespoły'!C176</f>
        <v>0</v>
      </c>
      <c r="D133" s="126">
        <f>'[1]LO, pozostałe'!D176+'[1]P37-172'!D176+'[1]P209-426,ZS127'!D176+'[1]SP25-351-1'!D176+'[1]SP386-403, Zespoły'!D176</f>
        <v>0</v>
      </c>
      <c r="E133" s="1"/>
      <c r="F133" s="1"/>
      <c r="G133" s="1"/>
      <c r="H133" s="1"/>
      <c r="I133" s="1"/>
      <c r="J133" s="1"/>
    </row>
    <row r="134" spans="1:10" ht="15.75" thickBot="1">
      <c r="A134" s="731" t="s">
        <v>10</v>
      </c>
      <c r="B134" s="732"/>
      <c r="C134" s="127">
        <f>'[1]LO, pozostałe'!C177+'[1]P37-172'!C177+'[1]P209-426,ZS127'!C177+'[1]SP25-351-1'!C177+'[1]SP386-403, Zespoły'!C177</f>
        <v>0</v>
      </c>
      <c r="D134" s="128">
        <f>'[1]LO, pozostałe'!D177+'[1]P37-172'!D177+'[1]P209-426,ZS127'!D177+'[1]SP25-351-1'!D177+'[1]SP386-403, Zespoły'!D177</f>
        <v>44934.04</v>
      </c>
      <c r="E134" s="1"/>
      <c r="F134" s="1"/>
      <c r="G134" s="1"/>
      <c r="H134" s="1"/>
      <c r="I134" s="1"/>
      <c r="J134" s="1"/>
    </row>
    <row r="135" spans="1:10">
      <c r="A135" s="1"/>
      <c r="B135" s="1"/>
      <c r="C135" s="1"/>
      <c r="D135" s="1"/>
      <c r="E135" s="1"/>
      <c r="F135" s="1"/>
      <c r="G135" s="1"/>
      <c r="H135" s="1"/>
      <c r="I135" s="1"/>
      <c r="J135" s="1"/>
    </row>
    <row r="136" spans="1:10">
      <c r="A136" s="1"/>
      <c r="B136" s="1"/>
      <c r="C136" s="1"/>
      <c r="D136" s="1"/>
      <c r="E136" s="1"/>
      <c r="F136" s="1"/>
      <c r="G136" s="1"/>
      <c r="H136" s="1"/>
      <c r="I136" s="1"/>
      <c r="J136" s="1"/>
    </row>
    <row r="137" spans="1:10">
      <c r="A137" s="1"/>
      <c r="B137" s="1"/>
      <c r="C137" s="1"/>
      <c r="D137" s="1"/>
      <c r="E137" s="1"/>
      <c r="F137" s="1"/>
      <c r="G137" s="1"/>
      <c r="H137" s="1"/>
      <c r="I137" s="1"/>
      <c r="J137" s="1"/>
    </row>
    <row r="138" spans="1:10">
      <c r="A138" s="413" t="s">
        <v>69</v>
      </c>
      <c r="B138" s="575"/>
      <c r="C138" s="575"/>
      <c r="D138" s="575"/>
      <c r="E138" s="575"/>
      <c r="F138" s="575"/>
      <c r="G138" s="575"/>
      <c r="H138" s="575"/>
      <c r="I138" s="575"/>
      <c r="J138" s="1"/>
    </row>
    <row r="139" spans="1:10" ht="16.5" thickBot="1">
      <c r="A139" s="129"/>
      <c r="B139" s="130"/>
      <c r="C139" s="130"/>
      <c r="D139" s="130"/>
      <c r="E139" s="130" t="s">
        <v>70</v>
      </c>
      <c r="F139" s="131"/>
      <c r="G139" s="131"/>
      <c r="H139" s="131"/>
      <c r="I139" s="131"/>
      <c r="J139" s="1"/>
    </row>
    <row r="140" spans="1:10" ht="83.25" customHeight="1" thickBot="1">
      <c r="A140" s="689" t="s">
        <v>71</v>
      </c>
      <c r="B140" s="733"/>
      <c r="C140" s="132" t="s">
        <v>72</v>
      </c>
      <c r="D140" s="133" t="s">
        <v>73</v>
      </c>
      <c r="E140" s="132" t="s">
        <v>74</v>
      </c>
      <c r="F140" s="134" t="s">
        <v>75</v>
      </c>
      <c r="G140" s="132" t="s">
        <v>76</v>
      </c>
      <c r="H140" s="132" t="s">
        <v>77</v>
      </c>
      <c r="I140" s="135" t="s">
        <v>78</v>
      </c>
      <c r="J140" s="1"/>
    </row>
    <row r="141" spans="1:10" ht="26.25" customHeight="1">
      <c r="A141" s="136"/>
      <c r="B141" s="137" t="s">
        <v>21</v>
      </c>
      <c r="C141" s="138">
        <f>'[1]LO, pozostałe'!C216+'[1]P37-172'!C216+'[1]P209-426,ZS127'!C216+'[1]SP25-351-1'!C216+'[1]SP386-403, Zespoły'!C216</f>
        <v>0</v>
      </c>
      <c r="D141" s="138">
        <f>'[1]LO, pozostałe'!D216+'[1]P37-172'!D216+'[1]P209-426,ZS127'!D216+'[1]SP25-351-1'!D216+'[1]SP386-403, Zespoły'!D216</f>
        <v>0</v>
      </c>
      <c r="E141" s="138">
        <f>'[1]LO, pozostałe'!E216+'[1]P37-172'!E216+'[1]P209-426,ZS127'!E216+'[1]SP25-351-1'!E216+'[1]SP386-403, Zespoły'!E216</f>
        <v>0</v>
      </c>
      <c r="F141" s="138">
        <f>'[1]LO, pozostałe'!F216+'[1]P37-172'!F216+'[1]P209-426,ZS127'!F216+'[1]SP25-351-1'!F216+'[1]SP386-403, Zespoły'!F216</f>
        <v>0</v>
      </c>
      <c r="G141" s="138">
        <f>'[1]LO, pozostałe'!G216+'[1]P37-172'!G216+'[1]P209-426,ZS127'!G216+'[1]SP25-351-1'!G216+'[1]SP386-403, Zespoły'!G216</f>
        <v>0</v>
      </c>
      <c r="H141" s="138">
        <f>'[1]LO, pozostałe'!H216+'[1]P37-172'!H216+'[1]P209-426,ZS127'!H216+'[1]SP25-351-1'!H216+'[1]SP386-403, Zespoły'!H216</f>
        <v>0</v>
      </c>
      <c r="I141" s="139">
        <f>'[1]LO, pozostałe'!I216+'[1]P37-172'!I216+'[1]P209-426,ZS127'!I216+'[1]SP25-351-1'!I216+'[1]SP386-403, Zespoły'!I216</f>
        <v>0</v>
      </c>
      <c r="J141" s="1"/>
    </row>
    <row r="142" spans="1:10">
      <c r="A142" s="140"/>
      <c r="B142" s="141" t="s">
        <v>79</v>
      </c>
      <c r="C142" s="138">
        <f>'[1]LO, pozostałe'!C217+'[1]P37-172'!C217+'[1]P209-426,ZS127'!C217+'[1]SP25-351-1'!C217+'[1]SP386-403, Zespoły'!C217</f>
        <v>0</v>
      </c>
      <c r="D142" s="138">
        <f>'[1]LO, pozostałe'!D217+'[1]P37-172'!D217+'[1]P209-426,ZS127'!D217+'[1]SP25-351-1'!D217+'[1]SP386-403, Zespoły'!D217</f>
        <v>0</v>
      </c>
      <c r="E142" s="138">
        <f>'[1]LO, pozostałe'!E217+'[1]P37-172'!E217+'[1]P209-426,ZS127'!E217+'[1]SP25-351-1'!E217+'[1]SP386-403, Zespoły'!E217</f>
        <v>0</v>
      </c>
      <c r="F142" s="138">
        <f>'[1]LO, pozostałe'!F217+'[1]P37-172'!F217+'[1]P209-426,ZS127'!F217+'[1]SP25-351-1'!F217+'[1]SP386-403, Zespoły'!F217</f>
        <v>0</v>
      </c>
      <c r="G142" s="138">
        <f>'[1]LO, pozostałe'!G217+'[1]P37-172'!G217+'[1]P209-426,ZS127'!G217+'[1]SP25-351-1'!G217+'[1]SP386-403, Zespoły'!G217</f>
        <v>0</v>
      </c>
      <c r="H142" s="138">
        <f>'[1]LO, pozostałe'!H217+'[1]P37-172'!H217+'[1]P209-426,ZS127'!H217+'[1]SP25-351-1'!H217+'[1]SP386-403, Zespoły'!H217</f>
        <v>0</v>
      </c>
      <c r="I142" s="139">
        <f>'[1]LO, pozostałe'!I217+'[1]P37-172'!I217+'[1]P209-426,ZS127'!I217+'[1]SP25-351-1'!I217+'[1]SP386-403, Zespoły'!I217</f>
        <v>0</v>
      </c>
      <c r="J142" s="1"/>
    </row>
    <row r="143" spans="1:10">
      <c r="A143" s="140" t="s">
        <v>80</v>
      </c>
      <c r="B143" s="141"/>
      <c r="C143" s="138">
        <f>'[1]LO, pozostałe'!C218+'[1]P37-172'!C218+'[1]P209-426,ZS127'!C218+'[1]SP25-351-1'!C218+'[1]SP386-403, Zespoły'!C218</f>
        <v>0</v>
      </c>
      <c r="D143" s="138">
        <f>'[1]LO, pozostałe'!D218+'[1]P37-172'!D218+'[1]P209-426,ZS127'!D218+'[1]SP25-351-1'!D218+'[1]SP386-403, Zespoły'!D218</f>
        <v>0</v>
      </c>
      <c r="E143" s="138">
        <f>'[1]LO, pozostałe'!E218+'[1]P37-172'!E218+'[1]P209-426,ZS127'!E218+'[1]SP25-351-1'!E218+'[1]SP386-403, Zespoły'!E218</f>
        <v>0</v>
      </c>
      <c r="F143" s="138">
        <f>'[1]LO, pozostałe'!F218+'[1]P37-172'!F218+'[1]P209-426,ZS127'!F218+'[1]SP25-351-1'!F218+'[1]SP386-403, Zespoły'!F218</f>
        <v>0</v>
      </c>
      <c r="G143" s="138">
        <f>'[1]LO, pozostałe'!G218+'[1]P37-172'!G218+'[1]P209-426,ZS127'!G218+'[1]SP25-351-1'!G218+'[1]SP386-403, Zespoły'!G218</f>
        <v>0</v>
      </c>
      <c r="H143" s="138">
        <f>'[1]LO, pozostałe'!H218+'[1]P37-172'!H218+'[1]P209-426,ZS127'!H218+'[1]SP25-351-1'!H218+'[1]SP386-403, Zespoły'!H218</f>
        <v>0</v>
      </c>
      <c r="I143" s="139">
        <f>'[1]LO, pozostałe'!I218+'[1]P37-172'!I218+'[1]P209-426,ZS127'!I218+'[1]SP25-351-1'!I218+'[1]SP386-403, Zespoły'!I218</f>
        <v>0</v>
      </c>
      <c r="J143" s="1"/>
    </row>
    <row r="144" spans="1:10">
      <c r="A144" s="140" t="s">
        <v>81</v>
      </c>
      <c r="B144" s="141"/>
      <c r="C144" s="138">
        <f>'[1]LO, pozostałe'!C219+'[1]P37-172'!C219+'[1]P209-426,ZS127'!C219+'[1]SP25-351-1'!C219+'[1]SP386-403, Zespoły'!C219</f>
        <v>0</v>
      </c>
      <c r="D144" s="138">
        <f>'[1]LO, pozostałe'!D219+'[1]P37-172'!D219+'[1]P209-426,ZS127'!D219+'[1]SP25-351-1'!D219+'[1]SP386-403, Zespoły'!D219</f>
        <v>0</v>
      </c>
      <c r="E144" s="138">
        <f>'[1]LO, pozostałe'!E219+'[1]P37-172'!E219+'[1]P209-426,ZS127'!E219+'[1]SP25-351-1'!E219+'[1]SP386-403, Zespoły'!E219</f>
        <v>0</v>
      </c>
      <c r="F144" s="138">
        <f>'[1]LO, pozostałe'!F219+'[1]P37-172'!F219+'[1]P209-426,ZS127'!F219+'[1]SP25-351-1'!F219+'[1]SP386-403, Zespoły'!F219</f>
        <v>0</v>
      </c>
      <c r="G144" s="138">
        <f>'[1]LO, pozostałe'!G219+'[1]P37-172'!G219+'[1]P209-426,ZS127'!G219+'[1]SP25-351-1'!G219+'[1]SP386-403, Zespoły'!G219</f>
        <v>0</v>
      </c>
      <c r="H144" s="138">
        <f>'[1]LO, pozostałe'!H219+'[1]P37-172'!H219+'[1]P209-426,ZS127'!H219+'[1]SP25-351-1'!H219+'[1]SP386-403, Zespoły'!H219</f>
        <v>0</v>
      </c>
      <c r="I144" s="139">
        <f>'[1]LO, pozostałe'!I219+'[1]P37-172'!I219+'[1]P209-426,ZS127'!I219+'[1]SP25-351-1'!I219+'[1]SP386-403, Zespoły'!I219</f>
        <v>0</v>
      </c>
      <c r="J144" s="1"/>
    </row>
    <row r="145" spans="1:10" ht="15.75" thickBot="1">
      <c r="A145" s="142" t="s">
        <v>82</v>
      </c>
      <c r="B145" s="143"/>
      <c r="C145" s="138">
        <f>'[1]LO, pozostałe'!C220+'[1]P37-172'!C220+'[1]P209-426,ZS127'!C220+'[1]SP25-351-1'!C220+'[1]SP386-403, Zespoły'!C220</f>
        <v>0</v>
      </c>
      <c r="D145" s="138">
        <f>'[1]LO, pozostałe'!D220+'[1]P37-172'!D220+'[1]P209-426,ZS127'!D220+'[1]SP25-351-1'!D220+'[1]SP386-403, Zespoły'!D220</f>
        <v>0</v>
      </c>
      <c r="E145" s="138">
        <f>'[1]LO, pozostałe'!E220+'[1]P37-172'!E220+'[1]P209-426,ZS127'!E220+'[1]SP25-351-1'!E220+'[1]SP386-403, Zespoły'!E220</f>
        <v>0</v>
      </c>
      <c r="F145" s="138">
        <f>'[1]LO, pozostałe'!F220+'[1]P37-172'!F220+'[1]P209-426,ZS127'!F220+'[1]SP25-351-1'!F220+'[1]SP386-403, Zespoły'!F220</f>
        <v>0</v>
      </c>
      <c r="G145" s="138">
        <f>'[1]LO, pozostałe'!G220+'[1]P37-172'!G220+'[1]P209-426,ZS127'!G220+'[1]SP25-351-1'!G220+'[1]SP386-403, Zespoły'!G220</f>
        <v>0</v>
      </c>
      <c r="H145" s="138">
        <f>'[1]LO, pozostałe'!H220+'[1]P37-172'!H220+'[1]P209-426,ZS127'!H220+'[1]SP25-351-1'!H220+'[1]SP386-403, Zespoły'!H220</f>
        <v>0</v>
      </c>
      <c r="I145" s="139">
        <f>'[1]LO, pozostałe'!I220+'[1]P37-172'!I220+'[1]P209-426,ZS127'!I220+'[1]SP25-351-1'!I220+'[1]SP386-403, Zespoły'!I220</f>
        <v>0</v>
      </c>
      <c r="J145" s="1"/>
    </row>
    <row r="146" spans="1:10" ht="15.75" thickBot="1">
      <c r="A146" s="144"/>
      <c r="B146" s="145" t="s">
        <v>83</v>
      </c>
      <c r="C146" s="146">
        <f>'[1]LO, pozostałe'!C221+'[1]P37-172'!C221+'[1]P209-426,ZS127'!C221+'[1]SP25-351-1'!C221+'[1]SP386-403, Zespoły'!C221</f>
        <v>0</v>
      </c>
      <c r="D146" s="146">
        <f>'[1]LO, pozostałe'!D221+'[1]P37-172'!D221+'[1]P209-426,ZS127'!D221+'[1]SP25-351-1'!D221+'[1]SP386-403, Zespoły'!D221</f>
        <v>0</v>
      </c>
      <c r="E146" s="146">
        <f>'[1]LO, pozostałe'!E221+'[1]P37-172'!E221+'[1]P209-426,ZS127'!E221+'[1]SP25-351-1'!E221+'[1]SP386-403, Zespoły'!E221</f>
        <v>0</v>
      </c>
      <c r="F146" s="146">
        <f>'[1]LO, pozostałe'!F221+'[1]P37-172'!F221+'[1]P209-426,ZS127'!F221+'[1]SP25-351-1'!F221+'[1]SP386-403, Zespoły'!F221</f>
        <v>0</v>
      </c>
      <c r="G146" s="146">
        <f>'[1]LO, pozostałe'!G221+'[1]P37-172'!G221+'[1]P209-426,ZS127'!G221+'[1]SP25-351-1'!G221+'[1]SP386-403, Zespoły'!G221</f>
        <v>0</v>
      </c>
      <c r="H146" s="146">
        <f>'[1]LO, pozostałe'!H221+'[1]P37-172'!H221+'[1]P209-426,ZS127'!H221+'[1]SP25-351-1'!H221+'[1]SP386-403, Zespoły'!H221</f>
        <v>0</v>
      </c>
      <c r="I146" s="146">
        <f>'[1]LO, pozostałe'!I221+'[1]P37-172'!I221+'[1]P209-426,ZS127'!I221+'[1]SP25-351-1'!I221+'[1]SP386-403, Zespoły'!I221</f>
        <v>0</v>
      </c>
      <c r="J146" s="1"/>
    </row>
    <row r="147" spans="1:10" ht="80.25" customHeight="1" thickBot="1">
      <c r="A147" s="689" t="s">
        <v>71</v>
      </c>
      <c r="B147" s="690"/>
      <c r="C147" s="132" t="s">
        <v>72</v>
      </c>
      <c r="D147" s="133" t="s">
        <v>73</v>
      </c>
      <c r="E147" s="132" t="s">
        <v>74</v>
      </c>
      <c r="F147" s="134" t="s">
        <v>75</v>
      </c>
      <c r="G147" s="132" t="s">
        <v>76</v>
      </c>
      <c r="H147" s="132" t="s">
        <v>84</v>
      </c>
      <c r="I147" s="135" t="s">
        <v>85</v>
      </c>
      <c r="J147" s="1"/>
    </row>
    <row r="148" spans="1:10" ht="23.25" customHeight="1" thickBot="1">
      <c r="A148" s="147"/>
      <c r="B148" s="148" t="s">
        <v>14</v>
      </c>
      <c r="C148" s="138">
        <f>'[1]LO, pozostałe'!C223+'[1]P37-172'!C223+'[1]P209-426,ZS127'!C223+'[1]SP25-351-1'!C223+'[1]SP386-403, Zespoły'!C223</f>
        <v>0</v>
      </c>
      <c r="D148" s="138">
        <f>'[1]LO, pozostałe'!D223+'[1]P37-172'!D223+'[1]P209-426,ZS127'!D223+'[1]SP25-351-1'!D223+'[1]SP386-403, Zespoły'!D223</f>
        <v>0</v>
      </c>
      <c r="E148" s="138">
        <f>'[1]LO, pozostałe'!E223+'[1]P37-172'!E223+'[1]P209-426,ZS127'!E223+'[1]SP25-351-1'!E223+'[1]SP386-403, Zespoły'!E223</f>
        <v>0</v>
      </c>
      <c r="F148" s="138">
        <f>'[1]LO, pozostałe'!F223+'[1]P37-172'!F223+'[1]P209-426,ZS127'!F223+'[1]SP25-351-1'!F223+'[1]SP386-403, Zespoły'!F223</f>
        <v>0</v>
      </c>
      <c r="G148" s="138">
        <f>'[1]LO, pozostałe'!G223+'[1]P37-172'!G223+'[1]P209-426,ZS127'!G223+'[1]SP25-351-1'!G223+'[1]SP386-403, Zespoły'!G223</f>
        <v>0</v>
      </c>
      <c r="H148" s="138">
        <f>'[1]LO, pozostałe'!H223+'[1]P37-172'!H223+'[1]P209-426,ZS127'!H223+'[1]SP25-351-1'!H223+'[1]SP386-403, Zespoły'!H223</f>
        <v>0</v>
      </c>
      <c r="I148" s="139">
        <f>'[1]LO, pozostałe'!I223+'[1]P37-172'!I223+'[1]P209-426,ZS127'!I223+'[1]SP25-351-1'!I223+'[1]SP386-403, Zespoły'!I223</f>
        <v>0</v>
      </c>
      <c r="J148" s="1"/>
    </row>
    <row r="149" spans="1:10">
      <c r="A149" s="140"/>
      <c r="B149" s="141" t="s">
        <v>79</v>
      </c>
      <c r="C149" s="138">
        <f>'[1]LO, pozostałe'!C224+'[1]P37-172'!C224+'[1]P209-426,ZS127'!C224+'[1]SP25-351-1'!C224+'[1]SP386-403, Zespoły'!C224</f>
        <v>0</v>
      </c>
      <c r="D149" s="138">
        <f>'[1]LO, pozostałe'!D224+'[1]P37-172'!D224+'[1]P209-426,ZS127'!D224+'[1]SP25-351-1'!D224+'[1]SP386-403, Zespoły'!D224</f>
        <v>0</v>
      </c>
      <c r="E149" s="138">
        <f>'[1]LO, pozostałe'!E224+'[1]P37-172'!E224+'[1]P209-426,ZS127'!E224+'[1]SP25-351-1'!E224+'[1]SP386-403, Zespoły'!E224</f>
        <v>0</v>
      </c>
      <c r="F149" s="138">
        <f>'[1]LO, pozostałe'!F224+'[1]P37-172'!F224+'[1]P209-426,ZS127'!F224+'[1]SP25-351-1'!F224+'[1]SP386-403, Zespoły'!F224</f>
        <v>0</v>
      </c>
      <c r="G149" s="138">
        <f>'[1]LO, pozostałe'!G224+'[1]P37-172'!G224+'[1]P209-426,ZS127'!G224+'[1]SP25-351-1'!G224+'[1]SP386-403, Zespoły'!G224</f>
        <v>0</v>
      </c>
      <c r="H149" s="138">
        <f>'[1]LO, pozostałe'!H224+'[1]P37-172'!H224+'[1]P209-426,ZS127'!H224+'[1]SP25-351-1'!H224+'[1]SP386-403, Zespoły'!H224</f>
        <v>0</v>
      </c>
      <c r="I149" s="139">
        <f>'[1]LO, pozostałe'!I224+'[1]P37-172'!I224+'[1]P209-426,ZS127'!I224+'[1]SP25-351-1'!I224+'[1]SP386-403, Zespoły'!I224</f>
        <v>0</v>
      </c>
      <c r="J149" s="1"/>
    </row>
    <row r="150" spans="1:10">
      <c r="A150" s="140" t="s">
        <v>80</v>
      </c>
      <c r="B150" s="141"/>
      <c r="C150" s="138">
        <f>'[1]LO, pozostałe'!C225+'[1]P37-172'!C225+'[1]P209-426,ZS127'!C225+'[1]SP25-351-1'!C225+'[1]SP386-403, Zespoły'!C225</f>
        <v>0</v>
      </c>
      <c r="D150" s="138">
        <f>'[1]LO, pozostałe'!D225+'[1]P37-172'!D225+'[1]P209-426,ZS127'!D225+'[1]SP25-351-1'!D225+'[1]SP386-403, Zespoły'!D225</f>
        <v>0</v>
      </c>
      <c r="E150" s="138">
        <f>'[1]LO, pozostałe'!E225+'[1]P37-172'!E225+'[1]P209-426,ZS127'!E225+'[1]SP25-351-1'!E225+'[1]SP386-403, Zespoły'!E225</f>
        <v>0</v>
      </c>
      <c r="F150" s="138">
        <f>'[1]LO, pozostałe'!F225+'[1]P37-172'!F225+'[1]P209-426,ZS127'!F225+'[1]SP25-351-1'!F225+'[1]SP386-403, Zespoły'!F225</f>
        <v>0</v>
      </c>
      <c r="G150" s="138">
        <f>'[1]LO, pozostałe'!G225+'[1]P37-172'!G225+'[1]P209-426,ZS127'!G225+'[1]SP25-351-1'!G225+'[1]SP386-403, Zespoły'!G225</f>
        <v>0</v>
      </c>
      <c r="H150" s="138">
        <f>'[1]LO, pozostałe'!H225+'[1]P37-172'!H225+'[1]P209-426,ZS127'!H225+'[1]SP25-351-1'!H225+'[1]SP386-403, Zespoły'!H225</f>
        <v>0</v>
      </c>
      <c r="I150" s="139">
        <f>'[1]LO, pozostałe'!I225+'[1]P37-172'!I225+'[1]P209-426,ZS127'!I225+'[1]SP25-351-1'!I225+'[1]SP386-403, Zespoły'!I225</f>
        <v>0</v>
      </c>
      <c r="J150" s="1"/>
    </row>
    <row r="151" spans="1:10">
      <c r="A151" s="140" t="s">
        <v>81</v>
      </c>
      <c r="B151" s="141"/>
      <c r="C151" s="138">
        <f>'[1]LO, pozostałe'!C226+'[1]P37-172'!C226+'[1]P209-426,ZS127'!C226+'[1]SP25-351-1'!C226+'[1]SP386-403, Zespoły'!C226</f>
        <v>0</v>
      </c>
      <c r="D151" s="138">
        <f>'[1]LO, pozostałe'!D226+'[1]P37-172'!D226+'[1]P209-426,ZS127'!D226+'[1]SP25-351-1'!D226+'[1]SP386-403, Zespoły'!D226</f>
        <v>0</v>
      </c>
      <c r="E151" s="138">
        <f>'[1]LO, pozostałe'!E226+'[1]P37-172'!E226+'[1]P209-426,ZS127'!E226+'[1]SP25-351-1'!E226+'[1]SP386-403, Zespoły'!E226</f>
        <v>0</v>
      </c>
      <c r="F151" s="138">
        <f>'[1]LO, pozostałe'!F226+'[1]P37-172'!F226+'[1]P209-426,ZS127'!F226+'[1]SP25-351-1'!F226+'[1]SP386-403, Zespoły'!F226</f>
        <v>0</v>
      </c>
      <c r="G151" s="138">
        <f>'[1]LO, pozostałe'!G226+'[1]P37-172'!G226+'[1]P209-426,ZS127'!G226+'[1]SP25-351-1'!G226+'[1]SP386-403, Zespoły'!G226</f>
        <v>0</v>
      </c>
      <c r="H151" s="138">
        <f>'[1]LO, pozostałe'!H226+'[1]P37-172'!H226+'[1]P209-426,ZS127'!H226+'[1]SP25-351-1'!H226+'[1]SP386-403, Zespoły'!H226</f>
        <v>0</v>
      </c>
      <c r="I151" s="139">
        <f>'[1]LO, pozostałe'!I226+'[1]P37-172'!I226+'[1]P209-426,ZS127'!I226+'[1]SP25-351-1'!I226+'[1]SP386-403, Zespoły'!I226</f>
        <v>0</v>
      </c>
      <c r="J151" s="1"/>
    </row>
    <row r="152" spans="1:10" ht="15.75" thickBot="1">
      <c r="A152" s="142" t="s">
        <v>82</v>
      </c>
      <c r="B152" s="143"/>
      <c r="C152" s="138">
        <f>'[1]LO, pozostałe'!C227+'[1]P37-172'!C227+'[1]P209-426,ZS127'!C227+'[1]SP25-351-1'!C227+'[1]SP386-403, Zespoły'!C227</f>
        <v>0</v>
      </c>
      <c r="D152" s="138">
        <f>'[1]LO, pozostałe'!D227+'[1]P37-172'!D227+'[1]P209-426,ZS127'!D227+'[1]SP25-351-1'!D227+'[1]SP386-403, Zespoły'!D227</f>
        <v>0</v>
      </c>
      <c r="E152" s="138">
        <f>'[1]LO, pozostałe'!E227+'[1]P37-172'!E227+'[1]P209-426,ZS127'!E227+'[1]SP25-351-1'!E227+'[1]SP386-403, Zespoły'!E227</f>
        <v>0</v>
      </c>
      <c r="F152" s="138">
        <f>'[1]LO, pozostałe'!F227+'[1]P37-172'!F227+'[1]P209-426,ZS127'!F227+'[1]SP25-351-1'!F227+'[1]SP386-403, Zespoły'!F227</f>
        <v>0</v>
      </c>
      <c r="G152" s="138">
        <f>'[1]LO, pozostałe'!G227+'[1]P37-172'!G227+'[1]P209-426,ZS127'!G227+'[1]SP25-351-1'!G227+'[1]SP386-403, Zespoły'!G227</f>
        <v>0</v>
      </c>
      <c r="H152" s="138">
        <f>'[1]LO, pozostałe'!H227+'[1]P37-172'!H227+'[1]P209-426,ZS127'!H227+'[1]SP25-351-1'!H227+'[1]SP386-403, Zespoły'!H227</f>
        <v>0</v>
      </c>
      <c r="I152" s="139">
        <f>'[1]LO, pozostałe'!I227+'[1]P37-172'!I227+'[1]P209-426,ZS127'!I227+'[1]SP25-351-1'!I227+'[1]SP386-403, Zespoły'!I227</f>
        <v>0</v>
      </c>
      <c r="J152" s="1"/>
    </row>
    <row r="153" spans="1:10" ht="15.75" thickBot="1">
      <c r="A153" s="149"/>
      <c r="B153" s="145" t="s">
        <v>83</v>
      </c>
      <c r="C153" s="146">
        <f>'[1]LO, pozostałe'!C228+'[1]P37-172'!C228+'[1]P209-426,ZS127'!C228+'[1]SP25-351-1'!C228+'[1]SP386-403, Zespoły'!C228</f>
        <v>0</v>
      </c>
      <c r="D153" s="150">
        <f>'[1]LO, pozostałe'!D228+'[1]P37-172'!D228+'[1]P209-426,ZS127'!D228+'[1]SP25-351-1'!D228+'[1]SP386-403, Zespoły'!D228</f>
        <v>0</v>
      </c>
      <c r="E153" s="146">
        <f>'[1]LO, pozostałe'!E228+'[1]P37-172'!E228+'[1]P209-426,ZS127'!E228+'[1]SP25-351-1'!E228+'[1]SP386-403, Zespoły'!E228</f>
        <v>0</v>
      </c>
      <c r="F153" s="146">
        <f>'[1]LO, pozostałe'!F228+'[1]P37-172'!F228+'[1]P209-426,ZS127'!F228+'[1]SP25-351-1'!F228+'[1]SP386-403, Zespoły'!F228</f>
        <v>0</v>
      </c>
      <c r="G153" s="146">
        <f>'[1]LO, pozostałe'!G228+'[1]P37-172'!G228+'[1]P209-426,ZS127'!G228+'[1]SP25-351-1'!G228+'[1]SP386-403, Zespoły'!G228</f>
        <v>0</v>
      </c>
      <c r="H153" s="146">
        <f>'[1]LO, pozostałe'!H228+'[1]P37-172'!H228+'[1]P209-426,ZS127'!H228+'[1]SP25-351-1'!H228+'[1]SP386-403, Zespoły'!H228</f>
        <v>0</v>
      </c>
      <c r="I153" s="151">
        <f>'[1]LO, pozostałe'!I228+'[1]P37-172'!I228+'[1]P209-426,ZS127'!I228+'[1]SP25-351-1'!I228+'[1]SP386-403, Zespoły'!I228</f>
        <v>0</v>
      </c>
      <c r="J153" s="1"/>
    </row>
    <row r="154" spans="1:10">
      <c r="A154" s="1"/>
      <c r="B154" s="1"/>
      <c r="C154" s="1"/>
      <c r="D154" s="1"/>
      <c r="E154" s="1"/>
      <c r="F154" s="1"/>
      <c r="G154" s="1"/>
      <c r="H154" s="1"/>
      <c r="I154" s="1"/>
      <c r="J154" s="1"/>
    </row>
    <row r="155" spans="1:10">
      <c r="A155" s="1"/>
      <c r="B155" s="1"/>
      <c r="C155" s="1"/>
      <c r="D155" s="1"/>
      <c r="E155" s="1"/>
      <c r="F155" s="1"/>
      <c r="G155" s="1"/>
      <c r="H155" s="1"/>
      <c r="I155" s="1"/>
      <c r="J155" s="1"/>
    </row>
    <row r="156" spans="1:10">
      <c r="A156" s="1"/>
      <c r="B156" s="1"/>
      <c r="C156" s="1"/>
      <c r="D156" s="1"/>
      <c r="E156" s="1"/>
      <c r="F156" s="1"/>
      <c r="G156" s="1"/>
      <c r="H156" s="1"/>
      <c r="I156" s="1"/>
      <c r="J156" s="1"/>
    </row>
    <row r="157" spans="1:10">
      <c r="A157" s="650" t="s">
        <v>86</v>
      </c>
      <c r="B157" s="717"/>
      <c r="C157" s="717"/>
      <c r="D157" s="717"/>
      <c r="E157" s="717"/>
      <c r="F157" s="717"/>
      <c r="G157" s="717"/>
      <c r="H157" s="717"/>
      <c r="I157" s="717"/>
      <c r="J157" s="1"/>
    </row>
    <row r="158" spans="1:10" ht="15.75" thickBot="1">
      <c r="A158" s="152"/>
      <c r="B158" s="153"/>
      <c r="C158" s="153"/>
      <c r="D158" s="153"/>
      <c r="E158" s="152"/>
      <c r="F158" s="152"/>
      <c r="G158" s="152"/>
      <c r="H158" s="152"/>
      <c r="I158" s="152"/>
      <c r="J158" s="1"/>
    </row>
    <row r="159" spans="1:10" ht="15.75" thickBot="1">
      <c r="A159" s="718" t="s">
        <v>87</v>
      </c>
      <c r="B159" s="719"/>
      <c r="C159" s="719"/>
      <c r="D159" s="720"/>
      <c r="E159" s="724" t="s">
        <v>14</v>
      </c>
      <c r="F159" s="438" t="s">
        <v>88</v>
      </c>
      <c r="G159" s="439"/>
      <c r="H159" s="726"/>
      <c r="I159" s="727" t="s">
        <v>21</v>
      </c>
      <c r="J159" s="1"/>
    </row>
    <row r="160" spans="1:10" ht="26.25" thickBot="1">
      <c r="A160" s="721"/>
      <c r="B160" s="722"/>
      <c r="C160" s="722"/>
      <c r="D160" s="723"/>
      <c r="E160" s="725"/>
      <c r="F160" s="154" t="s">
        <v>25</v>
      </c>
      <c r="G160" s="155" t="s">
        <v>89</v>
      </c>
      <c r="H160" s="154" t="s">
        <v>90</v>
      </c>
      <c r="I160" s="728"/>
      <c r="J160" s="1"/>
    </row>
    <row r="161" spans="1:10">
      <c r="A161" s="156">
        <v>1</v>
      </c>
      <c r="B161" s="646" t="s">
        <v>57</v>
      </c>
      <c r="C161" s="707"/>
      <c r="D161" s="647"/>
      <c r="E161" s="125">
        <f>'[1]LO, pozostałe'!E236+'[1]P37-172'!E236+'[1]P209-426,ZS127'!E236+'[1]SP25-351-1'!E236+'[1]SP386-403, Zespoły'!E236</f>
        <v>0</v>
      </c>
      <c r="F161" s="125">
        <f>'[1]LO, pozostałe'!F236+'[1]P37-172'!F236+'[1]P209-426,ZS127'!F236+'[1]SP25-351-1'!F236+'[1]SP386-403, Zespoły'!F236</f>
        <v>0</v>
      </c>
      <c r="G161" s="125">
        <f>'[1]LO, pozostałe'!G236+'[1]P37-172'!G236+'[1]P209-426,ZS127'!G236+'[1]SP25-351-1'!G236+'[1]SP386-403, Zespoły'!G236</f>
        <v>0</v>
      </c>
      <c r="H161" s="125">
        <f>'[1]LO, pozostałe'!H236+'[1]P37-172'!H236+'[1]P209-426,ZS127'!H236+'[1]SP25-351-1'!H236+'[1]SP386-403, Zespoły'!H236</f>
        <v>0</v>
      </c>
      <c r="I161" s="126">
        <f>'[1]LO, pozostałe'!I236+'[1]P37-172'!I236+'[1]P209-426,ZS127'!I236+'[1]SP25-351-1'!I236+'[1]SP386-403, Zespoły'!I236</f>
        <v>0</v>
      </c>
      <c r="J161" s="1"/>
    </row>
    <row r="162" spans="1:10">
      <c r="A162" s="157"/>
      <c r="B162" s="708" t="s">
        <v>91</v>
      </c>
      <c r="C162" s="709"/>
      <c r="D162" s="710"/>
      <c r="E162" s="125">
        <f>'[1]LO, pozostałe'!E237+'[1]P37-172'!E237+'[1]P209-426,ZS127'!E237+'[1]SP25-351-1'!E237+'[1]SP386-403, Zespoły'!E237</f>
        <v>0</v>
      </c>
      <c r="F162" s="125">
        <f>'[1]LO, pozostałe'!F237+'[1]P37-172'!F237+'[1]P209-426,ZS127'!F237+'[1]SP25-351-1'!F237+'[1]SP386-403, Zespoły'!F237</f>
        <v>0</v>
      </c>
      <c r="G162" s="125">
        <f>'[1]LO, pozostałe'!G237+'[1]P37-172'!G237+'[1]P209-426,ZS127'!G237+'[1]SP25-351-1'!G237+'[1]SP386-403, Zespoły'!G237</f>
        <v>0</v>
      </c>
      <c r="H162" s="125">
        <f>'[1]LO, pozostałe'!H237+'[1]P37-172'!H237+'[1]P209-426,ZS127'!H237+'[1]SP25-351-1'!H237+'[1]SP386-403, Zespoły'!H237</f>
        <v>0</v>
      </c>
      <c r="I162" s="126">
        <f>'[1]LO, pozostałe'!I237+'[1]P37-172'!I237+'[1]P209-426,ZS127'!I237+'[1]SP25-351-1'!I237+'[1]SP386-403, Zespoły'!I237</f>
        <v>0</v>
      </c>
      <c r="J162" s="1"/>
    </row>
    <row r="163" spans="1:10">
      <c r="A163" s="158" t="s">
        <v>92</v>
      </c>
      <c r="B163" s="711" t="s">
        <v>93</v>
      </c>
      <c r="C163" s="712"/>
      <c r="D163" s="713"/>
      <c r="E163" s="125">
        <f>'[1]LO, pozostałe'!E238+'[1]P37-172'!E238+'[1]P209-426,ZS127'!E238+'[1]SP25-351-1'!E238+'[1]SP386-403, Zespoły'!E238</f>
        <v>1012781.5</v>
      </c>
      <c r="F163" s="125">
        <f>'[1]LO, pozostałe'!F238+'[1]P37-172'!F238+'[1]P209-426,ZS127'!F238+'[1]SP25-351-1'!F238+'[1]SP386-403, Zespoły'!F238</f>
        <v>58991.7</v>
      </c>
      <c r="G163" s="125">
        <f>'[1]LO, pozostałe'!G238+'[1]P37-172'!G238+'[1]P209-426,ZS127'!G238+'[1]SP25-351-1'!G238+'[1]SP386-403, Zespoły'!G238</f>
        <v>17308.21</v>
      </c>
      <c r="H163" s="125">
        <f>'[1]LO, pozostałe'!H238+'[1]P37-172'!H238+'[1]P209-426,ZS127'!H238+'[1]SP25-351-1'!H238+'[1]SP386-403, Zespoły'!H238</f>
        <v>10031.82</v>
      </c>
      <c r="I163" s="126">
        <f>'[1]LO, pozostałe'!I238+'[1]P37-172'!I238+'[1]P209-426,ZS127'!I238+'[1]SP25-351-1'!I238+'[1]SP386-403, Zespoły'!I238</f>
        <v>1044433.17</v>
      </c>
      <c r="J163" s="1"/>
    </row>
    <row r="164" spans="1:10">
      <c r="A164" s="158"/>
      <c r="B164" s="708" t="s">
        <v>91</v>
      </c>
      <c r="C164" s="709"/>
      <c r="D164" s="710"/>
      <c r="E164" s="125">
        <f>'[1]LO, pozostałe'!E239+'[1]P37-172'!E239+'[1]P209-426,ZS127'!E239+'[1]SP25-351-1'!E239+'[1]SP386-403, Zespoły'!E239</f>
        <v>0</v>
      </c>
      <c r="F164" s="125">
        <f>'[1]LO, pozostałe'!F239+'[1]P37-172'!F239+'[1]P209-426,ZS127'!F239+'[1]SP25-351-1'!F239+'[1]SP386-403, Zespoły'!F239</f>
        <v>0</v>
      </c>
      <c r="G164" s="125">
        <f>'[1]LO, pozostałe'!G239+'[1]P37-172'!G239+'[1]P209-426,ZS127'!G239+'[1]SP25-351-1'!G239+'[1]SP386-403, Zespoły'!G239</f>
        <v>0</v>
      </c>
      <c r="H164" s="125">
        <f>'[1]LO, pozostałe'!H239+'[1]P37-172'!H239+'[1]P209-426,ZS127'!H239+'[1]SP25-351-1'!H239+'[1]SP386-403, Zespoły'!H239</f>
        <v>0</v>
      </c>
      <c r="I164" s="126">
        <f>'[1]LO, pozostałe'!I239+'[1]P37-172'!I239+'[1]P209-426,ZS127'!I239+'[1]SP25-351-1'!I239+'[1]SP386-403, Zespoły'!I239</f>
        <v>0</v>
      </c>
      <c r="J164" s="1"/>
    </row>
    <row r="165" spans="1:10" ht="15.75" thickBot="1">
      <c r="A165" s="159" t="s">
        <v>94</v>
      </c>
      <c r="B165" s="711" t="s">
        <v>95</v>
      </c>
      <c r="C165" s="712"/>
      <c r="D165" s="713"/>
      <c r="E165" s="125">
        <f>'[1]LO, pozostałe'!E240+'[1]P37-172'!E240+'[1]P209-426,ZS127'!E240+'[1]SP25-351-1'!E240+'[1]SP386-403, Zespoły'!E240</f>
        <v>0</v>
      </c>
      <c r="F165" s="125">
        <f>'[1]LO, pozostałe'!F240+'[1]P37-172'!F240+'[1]P209-426,ZS127'!F240+'[1]SP25-351-1'!F240+'[1]SP386-403, Zespoły'!F240</f>
        <v>0</v>
      </c>
      <c r="G165" s="125">
        <f>'[1]LO, pozostałe'!G240+'[1]P37-172'!G240+'[1]P209-426,ZS127'!G240+'[1]SP25-351-1'!G240+'[1]SP386-403, Zespoły'!G240</f>
        <v>0</v>
      </c>
      <c r="H165" s="125">
        <f>'[1]LO, pozostałe'!H240+'[1]P37-172'!H240+'[1]P209-426,ZS127'!H240+'[1]SP25-351-1'!H240+'[1]SP386-403, Zespoły'!H240</f>
        <v>0</v>
      </c>
      <c r="I165" s="126">
        <f>'[1]LO, pozostałe'!I240+'[1]P37-172'!I240+'[1]P209-426,ZS127'!I240+'[1]SP25-351-1'!I240+'[1]SP386-403, Zespoły'!I240</f>
        <v>0</v>
      </c>
      <c r="J165" s="1"/>
    </row>
    <row r="166" spans="1:10" ht="15.75" thickBot="1">
      <c r="A166" s="714" t="s">
        <v>96</v>
      </c>
      <c r="B166" s="715"/>
      <c r="C166" s="715"/>
      <c r="D166" s="716"/>
      <c r="E166" s="160">
        <f>E161+E163+E165</f>
        <v>1012781.5</v>
      </c>
      <c r="F166" s="160">
        <f t="shared" ref="F166:I166" si="0">F161+F163+F165</f>
        <v>58991.7</v>
      </c>
      <c r="G166" s="160">
        <f t="shared" si="0"/>
        <v>17308.21</v>
      </c>
      <c r="H166" s="160">
        <f t="shared" si="0"/>
        <v>10031.82</v>
      </c>
      <c r="I166" s="161">
        <f t="shared" si="0"/>
        <v>1044433.17</v>
      </c>
      <c r="J166" s="1"/>
    </row>
    <row r="167" spans="1:10">
      <c r="J167" s="1"/>
    </row>
    <row r="168" spans="1:10" ht="15.75">
      <c r="A168" s="162" t="s">
        <v>97</v>
      </c>
      <c r="J168" s="1"/>
    </row>
    <row r="169" spans="1:10" ht="15.75">
      <c r="A169" s="162" t="s">
        <v>98</v>
      </c>
      <c r="J169" s="1"/>
    </row>
    <row r="170" spans="1:10">
      <c r="A170" s="162"/>
      <c r="G170" s="163"/>
      <c r="H170" s="163"/>
      <c r="J170" s="1"/>
    </row>
    <row r="171" spans="1:10">
      <c r="A171" s="162"/>
      <c r="J171" s="1"/>
    </row>
    <row r="172" spans="1:10">
      <c r="A172" s="437" t="s">
        <v>99</v>
      </c>
      <c r="B172" s="437"/>
      <c r="C172" s="437"/>
      <c r="D172" s="437"/>
      <c r="E172" s="437"/>
      <c r="F172" s="437"/>
      <c r="G172" s="437"/>
      <c r="H172" s="1"/>
      <c r="I172" s="1"/>
      <c r="J172" s="1"/>
    </row>
    <row r="173" spans="1:10" ht="15.75" thickBot="1">
      <c r="A173" s="164"/>
      <c r="B173" s="152"/>
      <c r="C173" s="152"/>
      <c r="D173" s="152"/>
      <c r="E173" s="152"/>
      <c r="F173" s="152"/>
      <c r="G173" s="152"/>
      <c r="H173" s="1"/>
      <c r="I173" s="1"/>
      <c r="J173" s="1"/>
    </row>
    <row r="174" spans="1:10" ht="26.25" thickBot="1">
      <c r="A174" s="705" t="s">
        <v>100</v>
      </c>
      <c r="B174" s="706"/>
      <c r="C174" s="165" t="s">
        <v>101</v>
      </c>
      <c r="D174" s="166" t="s">
        <v>102</v>
      </c>
      <c r="E174" s="167" t="s">
        <v>103</v>
      </c>
      <c r="F174" s="166" t="s">
        <v>104</v>
      </c>
      <c r="G174" s="168" t="s">
        <v>105</v>
      </c>
      <c r="H174" s="1"/>
      <c r="I174" s="1"/>
      <c r="J174" s="1"/>
    </row>
    <row r="175" spans="1:10" ht="24.75" customHeight="1">
      <c r="A175" s="665" t="s">
        <v>106</v>
      </c>
      <c r="B175" s="663"/>
      <c r="C175" s="125">
        <f>'[1]LO, pozostałe'!C253+'[1]P37-172'!C253+'[1]P209-426,ZS127'!C253+'[1]SP25-351-1'!C253+'[1]SP386-403, Zespoły'!C253</f>
        <v>0</v>
      </c>
      <c r="D175" s="125">
        <f>'[1]LO, pozostałe'!D253+'[1]P37-172'!D253+'[1]P209-426,ZS127'!D253+'[1]SP25-351-1'!D253+'[1]SP386-403, Zespoły'!D253</f>
        <v>0</v>
      </c>
      <c r="E175" s="125">
        <f>'[1]LO, pozostałe'!E253+'[1]P37-172'!E253+'[1]P209-426,ZS127'!E253+'[1]SP25-351-1'!E253+'[1]SP386-403, Zespoły'!E253</f>
        <v>0</v>
      </c>
      <c r="F175" s="125">
        <f>'[1]LO, pozostałe'!F253+'[1]P37-172'!F253+'[1]P209-426,ZS127'!F253+'[1]SP25-351-1'!F253+'[1]SP386-403, Zespoły'!F253</f>
        <v>0</v>
      </c>
      <c r="G175" s="126">
        <f>'[1]LO, pozostałe'!G253+'[1]P37-172'!G253+'[1]P209-426,ZS127'!G253+'[1]SP25-351-1'!G253+'[1]SP386-403, Zespoły'!G253</f>
        <v>0</v>
      </c>
      <c r="H175" s="1"/>
      <c r="I175" s="1"/>
      <c r="J175" s="1"/>
    </row>
    <row r="176" spans="1:10" ht="26.25" customHeight="1">
      <c r="A176" s="667" t="s">
        <v>107</v>
      </c>
      <c r="B176" s="654"/>
      <c r="C176" s="125">
        <f>'[1]LO, pozostałe'!C254+'[1]P37-172'!C254+'[1]P209-426,ZS127'!C254+'[1]SP25-351-1'!C254+'[1]SP386-403, Zespoły'!C254</f>
        <v>0</v>
      </c>
      <c r="D176" s="125">
        <f>'[1]LO, pozostałe'!D254+'[1]P37-172'!D254+'[1]P209-426,ZS127'!D254+'[1]SP25-351-1'!D254+'[1]SP386-403, Zespoły'!D254</f>
        <v>0</v>
      </c>
      <c r="E176" s="125">
        <f>'[1]LO, pozostałe'!E254+'[1]P37-172'!E254+'[1]P209-426,ZS127'!E254+'[1]SP25-351-1'!E254+'[1]SP386-403, Zespoły'!E254</f>
        <v>0</v>
      </c>
      <c r="F176" s="125">
        <f>'[1]LO, pozostałe'!F254+'[1]P37-172'!F254+'[1]P209-426,ZS127'!F254+'[1]SP25-351-1'!F254+'[1]SP386-403, Zespoły'!F254</f>
        <v>0</v>
      </c>
      <c r="G176" s="126">
        <f>'[1]LO, pozostałe'!G254+'[1]P37-172'!G254+'[1]P209-426,ZS127'!G254+'[1]SP25-351-1'!G254+'[1]SP386-403, Zespoły'!G254</f>
        <v>0</v>
      </c>
      <c r="H176" s="1"/>
      <c r="I176" s="1"/>
      <c r="J176" s="1"/>
    </row>
    <row r="177" spans="1:10">
      <c r="A177" s="667" t="s">
        <v>108</v>
      </c>
      <c r="B177" s="654"/>
      <c r="C177" s="125">
        <f>'[1]LO, pozostałe'!C255+'[1]P37-172'!C255+'[1]P209-426,ZS127'!C255+'[1]SP25-351-1'!C255+'[1]SP386-403, Zespoły'!C255</f>
        <v>0</v>
      </c>
      <c r="D177" s="125">
        <f>'[1]LO, pozostałe'!D255+'[1]P37-172'!D255+'[1]P209-426,ZS127'!D255+'[1]SP25-351-1'!D255+'[1]SP386-403, Zespoły'!D255</f>
        <v>0</v>
      </c>
      <c r="E177" s="125">
        <f>'[1]LO, pozostałe'!E255+'[1]P37-172'!E255+'[1]P209-426,ZS127'!E255+'[1]SP25-351-1'!E255+'[1]SP386-403, Zespoły'!E255</f>
        <v>0</v>
      </c>
      <c r="F177" s="125">
        <f>'[1]LO, pozostałe'!F255+'[1]P37-172'!F255+'[1]P209-426,ZS127'!F255+'[1]SP25-351-1'!F255+'[1]SP386-403, Zespoły'!F255</f>
        <v>0</v>
      </c>
      <c r="G177" s="126">
        <f>'[1]LO, pozostałe'!G255+'[1]P37-172'!G255+'[1]P209-426,ZS127'!G255+'[1]SP25-351-1'!G255+'[1]SP386-403, Zespoły'!G255</f>
        <v>0</v>
      </c>
      <c r="H177" s="1"/>
      <c r="I177" s="1"/>
      <c r="J177" s="1"/>
    </row>
    <row r="178" spans="1:10">
      <c r="A178" s="667" t="s">
        <v>109</v>
      </c>
      <c r="B178" s="654"/>
      <c r="C178" s="125">
        <f>'[1]LO, pozostałe'!C256+'[1]P37-172'!C256+'[1]P209-426,ZS127'!C256+'[1]SP25-351-1'!C256+'[1]SP386-403, Zespoły'!C256</f>
        <v>0</v>
      </c>
      <c r="D178" s="125">
        <f>'[1]LO, pozostałe'!D256+'[1]P37-172'!D256+'[1]P209-426,ZS127'!D256+'[1]SP25-351-1'!D256+'[1]SP386-403, Zespoły'!D256</f>
        <v>0</v>
      </c>
      <c r="E178" s="125">
        <f>'[1]LO, pozostałe'!E256+'[1]P37-172'!E256+'[1]P209-426,ZS127'!E256+'[1]SP25-351-1'!E256+'[1]SP386-403, Zespoły'!E256</f>
        <v>0</v>
      </c>
      <c r="F178" s="125">
        <f>'[1]LO, pozostałe'!F256+'[1]P37-172'!F256+'[1]P209-426,ZS127'!F256+'[1]SP25-351-1'!F256+'[1]SP386-403, Zespoły'!F256</f>
        <v>0</v>
      </c>
      <c r="G178" s="126">
        <f>'[1]LO, pozostałe'!G256+'[1]P37-172'!G256+'[1]P209-426,ZS127'!G256+'[1]SP25-351-1'!G256+'[1]SP386-403, Zespoły'!G256</f>
        <v>0</v>
      </c>
      <c r="H178" s="1"/>
      <c r="I178" s="1"/>
      <c r="J178" s="1"/>
    </row>
    <row r="179" spans="1:10" ht="29.25" customHeight="1">
      <c r="A179" s="667" t="s">
        <v>110</v>
      </c>
      <c r="B179" s="654"/>
      <c r="C179" s="125">
        <f>'[1]LO, pozostałe'!C257+'[1]P37-172'!C257+'[1]P209-426,ZS127'!C257+'[1]SP25-351-1'!C257+'[1]SP386-403, Zespoły'!C257</f>
        <v>0</v>
      </c>
      <c r="D179" s="125">
        <f>'[1]LO, pozostałe'!D257+'[1]P37-172'!D257+'[1]P209-426,ZS127'!D257+'[1]SP25-351-1'!D257+'[1]SP386-403, Zespoły'!D257</f>
        <v>0</v>
      </c>
      <c r="E179" s="125">
        <f>'[1]LO, pozostałe'!E257+'[1]P37-172'!E257+'[1]P209-426,ZS127'!E257+'[1]SP25-351-1'!E257+'[1]SP386-403, Zespoły'!E257</f>
        <v>0</v>
      </c>
      <c r="F179" s="125">
        <f>'[1]LO, pozostałe'!F257+'[1]P37-172'!F257+'[1]P209-426,ZS127'!F257+'[1]SP25-351-1'!F257+'[1]SP386-403, Zespoły'!F257</f>
        <v>0</v>
      </c>
      <c r="G179" s="126">
        <f>'[1]LO, pozostałe'!G257+'[1]P37-172'!G257+'[1]P209-426,ZS127'!G257+'[1]SP25-351-1'!G257+'[1]SP386-403, Zespoły'!G257</f>
        <v>0</v>
      </c>
      <c r="H179" s="1"/>
      <c r="I179" s="1"/>
      <c r="J179" s="1"/>
    </row>
    <row r="180" spans="1:10" ht="27" customHeight="1">
      <c r="A180" s="505" t="s">
        <v>111</v>
      </c>
      <c r="B180" s="654"/>
      <c r="C180" s="125">
        <f>'[1]LO, pozostałe'!C258+'[1]P37-172'!C258+'[1]P209-426,ZS127'!C258+'[1]SP25-351-1'!C258+'[1]SP386-403, Zespoły'!C258</f>
        <v>0</v>
      </c>
      <c r="D180" s="125">
        <f>'[1]LO, pozostałe'!D258+'[1]P37-172'!D258+'[1]P209-426,ZS127'!D258+'[1]SP25-351-1'!D258+'[1]SP386-403, Zespoły'!D258</f>
        <v>0</v>
      </c>
      <c r="E180" s="125">
        <f>'[1]LO, pozostałe'!E258+'[1]P37-172'!E258+'[1]P209-426,ZS127'!E258+'[1]SP25-351-1'!E258+'[1]SP386-403, Zespoły'!E258</f>
        <v>0</v>
      </c>
      <c r="F180" s="125">
        <f>'[1]LO, pozostałe'!F258+'[1]P37-172'!F258+'[1]P209-426,ZS127'!F258+'[1]SP25-351-1'!F258+'[1]SP386-403, Zespoły'!F258</f>
        <v>0</v>
      </c>
      <c r="G180" s="126">
        <f>'[1]LO, pozostałe'!G258+'[1]P37-172'!G258+'[1]P209-426,ZS127'!G258+'[1]SP25-351-1'!G258+'[1]SP386-403, Zespoły'!G258</f>
        <v>0</v>
      </c>
      <c r="H180" s="1"/>
      <c r="I180" s="1"/>
      <c r="J180" s="1"/>
    </row>
    <row r="181" spans="1:10" ht="21.75" customHeight="1">
      <c r="A181" s="505" t="s">
        <v>112</v>
      </c>
      <c r="B181" s="654"/>
      <c r="C181" s="125">
        <f>'[1]LO, pozostałe'!C259+'[1]P37-172'!C259+'[1]P209-426,ZS127'!C259+'[1]SP25-351-1'!C259+'[1]SP386-403, Zespoły'!C259</f>
        <v>0</v>
      </c>
      <c r="D181" s="125">
        <f>'[1]LO, pozostałe'!D259+'[1]P37-172'!D259+'[1]P209-426,ZS127'!D259+'[1]SP25-351-1'!D259+'[1]SP386-403, Zespoły'!D259</f>
        <v>0</v>
      </c>
      <c r="E181" s="125">
        <f>'[1]LO, pozostałe'!E259+'[1]P37-172'!E259+'[1]P209-426,ZS127'!E259+'[1]SP25-351-1'!E259+'[1]SP386-403, Zespoły'!E259</f>
        <v>0</v>
      </c>
      <c r="F181" s="125">
        <f>'[1]LO, pozostałe'!F259+'[1]P37-172'!F259+'[1]P209-426,ZS127'!F259+'[1]SP25-351-1'!F259+'[1]SP386-403, Zespoły'!F259</f>
        <v>0</v>
      </c>
      <c r="G181" s="126">
        <f>'[1]LO, pozostałe'!G259+'[1]P37-172'!G259+'[1]P209-426,ZS127'!G259+'[1]SP25-351-1'!G259+'[1]SP386-403, Zespoły'!G259</f>
        <v>0</v>
      </c>
      <c r="H181" s="1"/>
      <c r="I181" s="1"/>
      <c r="J181" s="1"/>
    </row>
    <row r="182" spans="1:10" ht="36" customHeight="1">
      <c r="A182" s="505" t="s">
        <v>113</v>
      </c>
      <c r="B182" s="654"/>
      <c r="C182" s="125">
        <f>'[1]LO, pozostałe'!C260+'[1]P37-172'!C260+'[1]P209-426,ZS127'!C260+'[1]SP25-351-1'!C260+'[1]SP386-403, Zespoły'!C260</f>
        <v>0</v>
      </c>
      <c r="D182" s="125">
        <f>'[1]LO, pozostałe'!D260+'[1]P37-172'!D260+'[1]P209-426,ZS127'!D260+'[1]SP25-351-1'!D260+'[1]SP386-403, Zespoły'!D260</f>
        <v>0</v>
      </c>
      <c r="E182" s="125">
        <f>'[1]LO, pozostałe'!E260+'[1]P37-172'!E260+'[1]P209-426,ZS127'!E260+'[1]SP25-351-1'!E260+'[1]SP386-403, Zespoły'!E260</f>
        <v>0</v>
      </c>
      <c r="F182" s="125">
        <f>'[1]LO, pozostałe'!F260+'[1]P37-172'!F260+'[1]P209-426,ZS127'!F260+'[1]SP25-351-1'!F260+'[1]SP386-403, Zespoły'!F260</f>
        <v>0</v>
      </c>
      <c r="G182" s="126">
        <f>'[1]LO, pozostałe'!G260+'[1]P37-172'!G260+'[1]P209-426,ZS127'!G260+'[1]SP25-351-1'!G260+'[1]SP386-403, Zespoły'!G260</f>
        <v>0</v>
      </c>
      <c r="H182" s="1"/>
      <c r="I182" s="1"/>
      <c r="J182" s="1"/>
    </row>
    <row r="183" spans="1:10" ht="30" customHeight="1" thickBot="1">
      <c r="A183" s="703" t="s">
        <v>114</v>
      </c>
      <c r="B183" s="657"/>
      <c r="C183" s="125">
        <f>'[1]LO, pozostałe'!C261+'[1]P37-172'!C261+'[1]P209-426,ZS127'!C261+'[1]SP25-351-1'!C261+'[1]SP386-403, Zespoły'!C261</f>
        <v>0</v>
      </c>
      <c r="D183" s="125">
        <f>'[1]LO, pozostałe'!D261+'[1]P37-172'!D261+'[1]P209-426,ZS127'!D261+'[1]SP25-351-1'!D261+'[1]SP386-403, Zespoły'!D261</f>
        <v>0</v>
      </c>
      <c r="E183" s="125">
        <f>'[1]LO, pozostałe'!E261+'[1]P37-172'!E261+'[1]P209-426,ZS127'!E261+'[1]SP25-351-1'!E261+'[1]SP386-403, Zespoły'!E261</f>
        <v>0</v>
      </c>
      <c r="F183" s="125">
        <f>'[1]LO, pozostałe'!F261+'[1]P37-172'!F261+'[1]P209-426,ZS127'!F261+'[1]SP25-351-1'!F261+'[1]SP386-403, Zespoły'!F261</f>
        <v>0</v>
      </c>
      <c r="G183" s="126">
        <f>'[1]LO, pozostałe'!G261+'[1]P37-172'!G261+'[1]P209-426,ZS127'!G261+'[1]SP25-351-1'!G261+'[1]SP386-403, Zespoły'!G261</f>
        <v>0</v>
      </c>
      <c r="H183" s="1"/>
      <c r="I183" s="1"/>
      <c r="J183" s="1"/>
    </row>
    <row r="184" spans="1:10">
      <c r="A184" s="704" t="s">
        <v>115</v>
      </c>
      <c r="B184" s="663"/>
      <c r="C184" s="169">
        <f>'[1]LO, pozostałe'!C262+'[1]P37-172'!C262+'[1]P209-426,ZS127'!C262+'[1]SP25-351-1'!C262+'[1]SP386-403, Zespoły'!C262</f>
        <v>209900</v>
      </c>
      <c r="D184" s="169">
        <f>'[1]LO, pozostałe'!D262+'[1]P37-172'!D262+'[1]P209-426,ZS127'!D262+'[1]SP25-351-1'!D262+'[1]SP386-403, Zespoły'!D262</f>
        <v>87800</v>
      </c>
      <c r="E184" s="169">
        <f>'[1]LO, pozostałe'!E262+'[1]P37-172'!E262+'[1]P209-426,ZS127'!E262+'[1]SP25-351-1'!E262+'[1]SP386-403, Zespoły'!E262</f>
        <v>0</v>
      </c>
      <c r="F184" s="169">
        <f>'[1]LO, pozostałe'!F262+'[1]P37-172'!F262+'[1]P209-426,ZS127'!F262+'[1]SP25-351-1'!F262+'[1]SP386-403, Zespoły'!F262</f>
        <v>32400</v>
      </c>
      <c r="G184" s="170">
        <f>'[1]LO, pozostałe'!G262+'[1]P37-172'!G262+'[1]P209-426,ZS127'!G262+'[1]SP25-351-1'!G262+'[1]SP386-403, Zespoły'!G262</f>
        <v>265300</v>
      </c>
      <c r="H184" s="1"/>
      <c r="I184" s="1"/>
      <c r="J184" s="1"/>
    </row>
    <row r="185" spans="1:10">
      <c r="A185" s="664" t="s">
        <v>116</v>
      </c>
      <c r="B185" s="654"/>
      <c r="C185" s="125">
        <f>'[1]LO, pozostałe'!C263+'[1]P37-172'!C263+'[1]P209-426,ZS127'!C263+'[1]SP25-351-1'!C263+'[1]SP386-403, Zespoły'!C263</f>
        <v>0</v>
      </c>
      <c r="D185" s="125">
        <f>'[1]LO, pozostałe'!D263+'[1]P37-172'!D263+'[1]P209-426,ZS127'!D263+'[1]SP25-351-1'!D263+'[1]SP386-403, Zespoły'!D263</f>
        <v>0</v>
      </c>
      <c r="E185" s="125">
        <f>'[1]LO, pozostałe'!E263+'[1]P37-172'!E263+'[1]P209-426,ZS127'!E263+'[1]SP25-351-1'!E263+'[1]SP386-403, Zespoły'!E263</f>
        <v>0</v>
      </c>
      <c r="F185" s="125">
        <f>'[1]LO, pozostałe'!F263+'[1]P37-172'!F263+'[1]P209-426,ZS127'!F263+'[1]SP25-351-1'!F263+'[1]SP386-403, Zespoły'!F263</f>
        <v>0</v>
      </c>
      <c r="G185" s="126">
        <f>'[1]LO, pozostałe'!G263+'[1]P37-172'!G263+'[1]P209-426,ZS127'!G263+'[1]SP25-351-1'!G263+'[1]SP386-403, Zespoły'!G263</f>
        <v>0</v>
      </c>
      <c r="H185" s="1"/>
      <c r="I185" s="1"/>
      <c r="J185" s="1"/>
    </row>
    <row r="186" spans="1:10">
      <c r="A186" s="664" t="s">
        <v>117</v>
      </c>
      <c r="B186" s="654"/>
      <c r="C186" s="125">
        <f>'[1]LO, pozostałe'!C264+'[1]P37-172'!C264+'[1]P209-426,ZS127'!C264+'[1]SP25-351-1'!C264+'[1]SP386-403, Zespoły'!C264</f>
        <v>0</v>
      </c>
      <c r="D186" s="125">
        <f>'[1]LO, pozostałe'!D264+'[1]P37-172'!D264+'[1]P209-426,ZS127'!D264+'[1]SP25-351-1'!D264+'[1]SP386-403, Zespoły'!D264</f>
        <v>0</v>
      </c>
      <c r="E186" s="125">
        <f>'[1]LO, pozostałe'!E264+'[1]P37-172'!E264+'[1]P209-426,ZS127'!E264+'[1]SP25-351-1'!E264+'[1]SP386-403, Zespoły'!E264</f>
        <v>0</v>
      </c>
      <c r="F186" s="125">
        <f>'[1]LO, pozostałe'!F264+'[1]P37-172'!F264+'[1]P209-426,ZS127'!F264+'[1]SP25-351-1'!F264+'[1]SP386-403, Zespoły'!F264</f>
        <v>0</v>
      </c>
      <c r="G186" s="126">
        <f>'[1]LO, pozostałe'!G264+'[1]P37-172'!G264+'[1]P209-426,ZS127'!G264+'[1]SP25-351-1'!G264+'[1]SP386-403, Zespoły'!G264</f>
        <v>0</v>
      </c>
      <c r="H186" s="1"/>
      <c r="I186" s="1"/>
      <c r="J186" s="1"/>
    </row>
    <row r="187" spans="1:10">
      <c r="A187" s="664" t="s">
        <v>118</v>
      </c>
      <c r="B187" s="654"/>
      <c r="C187" s="125">
        <f>'[1]LO, pozostałe'!C265+'[1]P37-172'!C265+'[1]P209-426,ZS127'!C265+'[1]SP25-351-1'!C265+'[1]SP386-403, Zespoły'!C265</f>
        <v>0</v>
      </c>
      <c r="D187" s="125">
        <f>'[1]LO, pozostałe'!D265+'[1]P37-172'!D265+'[1]P209-426,ZS127'!D265+'[1]SP25-351-1'!D265+'[1]SP386-403, Zespoły'!D265</f>
        <v>0</v>
      </c>
      <c r="E187" s="125">
        <f>'[1]LO, pozostałe'!E265+'[1]P37-172'!E265+'[1]P209-426,ZS127'!E265+'[1]SP25-351-1'!E265+'[1]SP386-403, Zespoły'!E265</f>
        <v>0</v>
      </c>
      <c r="F187" s="125">
        <f>'[1]LO, pozostałe'!F265+'[1]P37-172'!F265+'[1]P209-426,ZS127'!F265+'[1]SP25-351-1'!F265+'[1]SP386-403, Zespoły'!F265</f>
        <v>0</v>
      </c>
      <c r="G187" s="126">
        <f>'[1]LO, pozostałe'!G265+'[1]P37-172'!G265+'[1]P209-426,ZS127'!G265+'[1]SP25-351-1'!G265+'[1]SP386-403, Zespoły'!G265</f>
        <v>0</v>
      </c>
      <c r="H187" s="1"/>
      <c r="I187" s="1"/>
      <c r="J187" s="1"/>
    </row>
    <row r="188" spans="1:10" ht="44.25" customHeight="1">
      <c r="A188" s="653" t="s">
        <v>119</v>
      </c>
      <c r="B188" s="654"/>
      <c r="C188" s="125">
        <f>'[1]LO, pozostałe'!C266+'[1]P37-172'!C266+'[1]P209-426,ZS127'!C266+'[1]SP25-351-1'!C266+'[1]SP386-403, Zespoły'!C266</f>
        <v>0</v>
      </c>
      <c r="D188" s="125">
        <f>'[1]LO, pozostałe'!D266+'[1]P37-172'!D266+'[1]P209-426,ZS127'!D266+'[1]SP25-351-1'!D266+'[1]SP386-403, Zespoły'!D266</f>
        <v>0</v>
      </c>
      <c r="E188" s="125">
        <f>'[1]LO, pozostałe'!E266+'[1]P37-172'!E266+'[1]P209-426,ZS127'!E266+'[1]SP25-351-1'!E266+'[1]SP386-403, Zespoły'!E266</f>
        <v>0</v>
      </c>
      <c r="F188" s="125">
        <f>'[1]LO, pozostałe'!F266+'[1]P37-172'!F266+'[1]P209-426,ZS127'!F266+'[1]SP25-351-1'!F266+'[1]SP386-403, Zespoły'!F266</f>
        <v>0</v>
      </c>
      <c r="G188" s="126">
        <f>'[1]LO, pozostałe'!G266+'[1]P37-172'!G266+'[1]P209-426,ZS127'!G266+'[1]SP25-351-1'!G266+'[1]SP386-403, Zespoły'!G266</f>
        <v>0</v>
      </c>
      <c r="H188" s="1"/>
      <c r="I188" s="1"/>
      <c r="J188" s="1"/>
    </row>
    <row r="189" spans="1:10">
      <c r="A189" s="491" t="s">
        <v>120</v>
      </c>
      <c r="B189" s="654"/>
      <c r="C189" s="125">
        <f>'[1]LO, pozostałe'!C267+'[1]P37-172'!C267+'[1]P209-426,ZS127'!C267+'[1]SP25-351-1'!C267+'[1]SP386-403, Zespoły'!C267</f>
        <v>123000</v>
      </c>
      <c r="D189" s="125">
        <f>'[1]LO, pozostałe'!D267+'[1]P37-172'!D267+'[1]P209-426,ZS127'!D267+'[1]SP25-351-1'!D267+'[1]SP386-403, Zespoły'!D267</f>
        <v>22000</v>
      </c>
      <c r="E189" s="125">
        <f>'[1]LO, pozostałe'!E267+'[1]P37-172'!E267+'[1]P209-426,ZS127'!E267+'[1]SP25-351-1'!E267+'[1]SP386-403, Zespoły'!E267</f>
        <v>0</v>
      </c>
      <c r="F189" s="125">
        <f>'[1]LO, pozostałe'!F267+'[1]P37-172'!F267+'[1]P209-426,ZS127'!F267+'[1]SP25-351-1'!F267+'[1]SP386-403, Zespoły'!F267</f>
        <v>0</v>
      </c>
      <c r="G189" s="126">
        <f>'[1]LO, pozostałe'!G267+'[1]P37-172'!G267+'[1]P209-426,ZS127'!G267+'[1]SP25-351-1'!G267+'[1]SP386-403, Zespoły'!G267</f>
        <v>145000</v>
      </c>
      <c r="H189" s="1"/>
      <c r="I189" s="1"/>
      <c r="J189" s="1"/>
    </row>
    <row r="190" spans="1:10">
      <c r="A190" s="491" t="s">
        <v>121</v>
      </c>
      <c r="B190" s="654"/>
      <c r="C190" s="125">
        <f>'[1]LO, pozostałe'!C268+'[1]P37-172'!C268+'[1]P209-426,ZS127'!C268+'[1]SP25-351-1'!C268+'[1]SP386-403, Zespoły'!C268</f>
        <v>0</v>
      </c>
      <c r="D190" s="125">
        <f>'[1]LO, pozostałe'!D268+'[1]P37-172'!D268+'[1]P209-426,ZS127'!D268+'[1]SP25-351-1'!D268+'[1]SP386-403, Zespoły'!D268</f>
        <v>0</v>
      </c>
      <c r="E190" s="125">
        <f>'[1]LO, pozostałe'!E268+'[1]P37-172'!E268+'[1]P209-426,ZS127'!E268+'[1]SP25-351-1'!E268+'[1]SP386-403, Zespoły'!E268</f>
        <v>0</v>
      </c>
      <c r="F190" s="125">
        <f>'[1]LO, pozostałe'!F268+'[1]P37-172'!F268+'[1]P209-426,ZS127'!F268+'[1]SP25-351-1'!F268+'[1]SP386-403, Zespoły'!F268</f>
        <v>0</v>
      </c>
      <c r="G190" s="126">
        <f>'[1]LO, pozostałe'!G268+'[1]P37-172'!G268+'[1]P209-426,ZS127'!G268+'[1]SP25-351-1'!G268+'[1]SP386-403, Zespoły'!G268</f>
        <v>0</v>
      </c>
      <c r="H190" s="1"/>
      <c r="I190" s="1"/>
      <c r="J190" s="1"/>
    </row>
    <row r="191" spans="1:10">
      <c r="A191" s="491" t="s">
        <v>122</v>
      </c>
      <c r="B191" s="654"/>
      <c r="C191" s="125">
        <f>'[1]LO, pozostałe'!C269+'[1]P37-172'!C269+'[1]P209-426,ZS127'!C269+'[1]SP25-351-1'!C269+'[1]SP386-403, Zespoły'!C269</f>
        <v>0</v>
      </c>
      <c r="D191" s="125">
        <f>'[1]LO, pozostałe'!D269+'[1]P37-172'!D269+'[1]P209-426,ZS127'!D269+'[1]SP25-351-1'!D269+'[1]SP386-403, Zespoły'!D269</f>
        <v>0</v>
      </c>
      <c r="E191" s="125">
        <f>'[1]LO, pozostałe'!E269+'[1]P37-172'!E269+'[1]P209-426,ZS127'!E269+'[1]SP25-351-1'!E269+'[1]SP386-403, Zespoły'!E269</f>
        <v>0</v>
      </c>
      <c r="F191" s="125">
        <f>'[1]LO, pozostałe'!F269+'[1]P37-172'!F269+'[1]P209-426,ZS127'!F269+'[1]SP25-351-1'!F269+'[1]SP386-403, Zespoły'!F269</f>
        <v>0</v>
      </c>
      <c r="G191" s="126">
        <f>'[1]LO, pozostałe'!G269+'[1]P37-172'!G269+'[1]P209-426,ZS127'!G269+'[1]SP25-351-1'!G269+'[1]SP386-403, Zespoły'!G269</f>
        <v>0</v>
      </c>
      <c r="H191" s="1"/>
      <c r="I191" s="1"/>
      <c r="J191" s="1"/>
    </row>
    <row r="192" spans="1:10" ht="33" customHeight="1">
      <c r="A192" s="491" t="s">
        <v>123</v>
      </c>
      <c r="B192" s="654"/>
      <c r="C192" s="125">
        <f>'[1]LO, pozostałe'!C270+'[1]P37-172'!C270+'[1]P209-426,ZS127'!C270+'[1]SP25-351-1'!C270+'[1]SP386-403, Zespoły'!C270</f>
        <v>0</v>
      </c>
      <c r="D192" s="125">
        <f>'[1]LO, pozostałe'!D270+'[1]P37-172'!D270+'[1]P209-426,ZS127'!D270+'[1]SP25-351-1'!D270+'[1]SP386-403, Zespoły'!D270</f>
        <v>0</v>
      </c>
      <c r="E192" s="125">
        <f>'[1]LO, pozostałe'!E270+'[1]P37-172'!E270+'[1]P209-426,ZS127'!E270+'[1]SP25-351-1'!E270+'[1]SP386-403, Zespoły'!E270</f>
        <v>0</v>
      </c>
      <c r="F192" s="125">
        <f>'[1]LO, pozostałe'!F270+'[1]P37-172'!F270+'[1]P209-426,ZS127'!F270+'[1]SP25-351-1'!F270+'[1]SP386-403, Zespoły'!F270</f>
        <v>0</v>
      </c>
      <c r="G192" s="126">
        <f>'[1]LO, pozostałe'!G270+'[1]P37-172'!G270+'[1]P209-426,ZS127'!G270+'[1]SP25-351-1'!G270+'[1]SP386-403, Zespoły'!G270</f>
        <v>0</v>
      </c>
      <c r="H192" s="1"/>
      <c r="I192" s="1"/>
      <c r="J192" s="1"/>
    </row>
    <row r="193" spans="1:10">
      <c r="A193" s="491" t="s">
        <v>124</v>
      </c>
      <c r="B193" s="654"/>
      <c r="C193" s="125">
        <f>'[1]LO, pozostałe'!C271+'[1]P37-172'!C271+'[1]P209-426,ZS127'!C271+'[1]SP25-351-1'!C271+'[1]SP386-403, Zespoły'!C271</f>
        <v>0</v>
      </c>
      <c r="D193" s="125">
        <f>'[1]LO, pozostałe'!D271+'[1]P37-172'!D271+'[1]P209-426,ZS127'!D271+'[1]SP25-351-1'!D271+'[1]SP386-403, Zespoły'!D271</f>
        <v>0</v>
      </c>
      <c r="E193" s="125">
        <f>'[1]LO, pozostałe'!E271+'[1]P37-172'!E271+'[1]P209-426,ZS127'!E271+'[1]SP25-351-1'!E271+'[1]SP386-403, Zespoły'!E271</f>
        <v>0</v>
      </c>
      <c r="F193" s="125">
        <f>'[1]LO, pozostałe'!F271+'[1]P37-172'!F271+'[1]P209-426,ZS127'!F271+'[1]SP25-351-1'!F271+'[1]SP386-403, Zespoły'!F271</f>
        <v>0</v>
      </c>
      <c r="G193" s="126">
        <f>'[1]LO, pozostałe'!G271+'[1]P37-172'!G271+'[1]P209-426,ZS127'!G271+'[1]SP25-351-1'!G271+'[1]SP386-403, Zespoły'!G271</f>
        <v>0</v>
      </c>
      <c r="H193" s="1"/>
      <c r="I193" s="1"/>
      <c r="J193" s="1"/>
    </row>
    <row r="194" spans="1:10">
      <c r="A194" s="491" t="s">
        <v>125</v>
      </c>
      <c r="B194" s="654"/>
      <c r="C194" s="125">
        <f>'[1]LO, pozostałe'!C272+'[1]P37-172'!C272+'[1]P209-426,ZS127'!C272+'[1]SP25-351-1'!C272+'[1]SP386-403, Zespoły'!C272</f>
        <v>0</v>
      </c>
      <c r="D194" s="125">
        <f>'[1]LO, pozostałe'!D272+'[1]P37-172'!D272+'[1]P209-426,ZS127'!D272+'[1]SP25-351-1'!D272+'[1]SP386-403, Zespoły'!D272</f>
        <v>0</v>
      </c>
      <c r="E194" s="125">
        <f>'[1]LO, pozostałe'!E272+'[1]P37-172'!E272+'[1]P209-426,ZS127'!E272+'[1]SP25-351-1'!E272+'[1]SP386-403, Zespoły'!E272</f>
        <v>0</v>
      </c>
      <c r="F194" s="125">
        <f>'[1]LO, pozostałe'!F272+'[1]P37-172'!F272+'[1]P209-426,ZS127'!F272+'[1]SP25-351-1'!F272+'[1]SP386-403, Zespoły'!F272</f>
        <v>0</v>
      </c>
      <c r="G194" s="126">
        <f>'[1]LO, pozostałe'!G272+'[1]P37-172'!G272+'[1]P209-426,ZS127'!G272+'[1]SP25-351-1'!G272+'[1]SP386-403, Zespoły'!G272</f>
        <v>0</v>
      </c>
      <c r="H194" s="1"/>
      <c r="I194" s="1"/>
      <c r="J194" s="1"/>
    </row>
    <row r="195" spans="1:10">
      <c r="A195" s="491" t="s">
        <v>126</v>
      </c>
      <c r="B195" s="654"/>
      <c r="C195" s="125">
        <f>'[1]LO, pozostałe'!C273+'[1]P37-172'!C273+'[1]P209-426,ZS127'!C273+'[1]SP25-351-1'!C273+'[1]SP386-403, Zespoły'!C273</f>
        <v>0</v>
      </c>
      <c r="D195" s="125">
        <f>'[1]LO, pozostałe'!D273+'[1]P37-172'!D273+'[1]P209-426,ZS127'!D273+'[1]SP25-351-1'!D273+'[1]SP386-403, Zespoły'!D273</f>
        <v>0</v>
      </c>
      <c r="E195" s="125">
        <f>'[1]LO, pozostałe'!E273+'[1]P37-172'!E273+'[1]P209-426,ZS127'!E273+'[1]SP25-351-1'!E273+'[1]SP386-403, Zespoły'!E273</f>
        <v>0</v>
      </c>
      <c r="F195" s="125">
        <f>'[1]LO, pozostałe'!F273+'[1]P37-172'!F273+'[1]P209-426,ZS127'!F273+'[1]SP25-351-1'!F273+'[1]SP386-403, Zespoły'!F273</f>
        <v>0</v>
      </c>
      <c r="G195" s="126">
        <f>'[1]LO, pozostałe'!G273+'[1]P37-172'!G273+'[1]P209-426,ZS127'!G273+'[1]SP25-351-1'!G273+'[1]SP386-403, Zespoły'!G273</f>
        <v>0</v>
      </c>
      <c r="H195" s="1"/>
      <c r="I195" s="1"/>
      <c r="J195" s="1"/>
    </row>
    <row r="196" spans="1:10">
      <c r="A196" s="491" t="s">
        <v>127</v>
      </c>
      <c r="B196" s="654"/>
      <c r="C196" s="125">
        <f>'[1]LO, pozostałe'!C274+'[1]P37-172'!C274+'[1]P209-426,ZS127'!C274+'[1]SP25-351-1'!C274+'[1]SP386-403, Zespoły'!C274</f>
        <v>0</v>
      </c>
      <c r="D196" s="125">
        <f>'[1]LO, pozostałe'!D274+'[1]P37-172'!D274+'[1]P209-426,ZS127'!D274+'[1]SP25-351-1'!D274+'[1]SP386-403, Zespoły'!D274</f>
        <v>0</v>
      </c>
      <c r="E196" s="125">
        <f>'[1]LO, pozostałe'!E274+'[1]P37-172'!E274+'[1]P209-426,ZS127'!E274+'[1]SP25-351-1'!E274+'[1]SP386-403, Zespoły'!E274</f>
        <v>0</v>
      </c>
      <c r="F196" s="125">
        <f>'[1]LO, pozostałe'!F274+'[1]P37-172'!F274+'[1]P209-426,ZS127'!F274+'[1]SP25-351-1'!F274+'[1]SP386-403, Zespoły'!F274</f>
        <v>0</v>
      </c>
      <c r="G196" s="126">
        <f>'[1]LO, pozostałe'!G274+'[1]P37-172'!G274+'[1]P209-426,ZS127'!G274+'[1]SP25-351-1'!G274+'[1]SP386-403, Zespoły'!G274</f>
        <v>0</v>
      </c>
      <c r="H196" s="1"/>
      <c r="I196" s="1"/>
      <c r="J196" s="1"/>
    </row>
    <row r="197" spans="1:10">
      <c r="A197" s="491" t="s">
        <v>128</v>
      </c>
      <c r="B197" s="654"/>
      <c r="C197" s="125">
        <f>'[1]LO, pozostałe'!C275+'[1]P37-172'!C275+'[1]P209-426,ZS127'!C275+'[1]SP25-351-1'!C275+'[1]SP386-403, Zespoły'!C275</f>
        <v>0</v>
      </c>
      <c r="D197" s="125">
        <f>'[1]LO, pozostałe'!D275+'[1]P37-172'!D275+'[1]P209-426,ZS127'!D275+'[1]SP25-351-1'!D275+'[1]SP386-403, Zespoły'!D275</f>
        <v>0</v>
      </c>
      <c r="E197" s="125">
        <f>'[1]LO, pozostałe'!E275+'[1]P37-172'!E275+'[1]P209-426,ZS127'!E275+'[1]SP25-351-1'!E275+'[1]SP386-403, Zespoły'!E275</f>
        <v>0</v>
      </c>
      <c r="F197" s="125">
        <f>'[1]LO, pozostałe'!F275+'[1]P37-172'!F275+'[1]P209-426,ZS127'!F275+'[1]SP25-351-1'!F275+'[1]SP386-403, Zespoły'!F275</f>
        <v>0</v>
      </c>
      <c r="G197" s="126">
        <f>'[1]LO, pozostałe'!G275+'[1]P37-172'!G275+'[1]P209-426,ZS127'!G275+'[1]SP25-351-1'!G275+'[1]SP386-403, Zespoły'!G275</f>
        <v>0</v>
      </c>
      <c r="H197" s="1"/>
      <c r="I197" s="1"/>
      <c r="J197" s="1"/>
    </row>
    <row r="198" spans="1:10">
      <c r="A198" s="655" t="s">
        <v>129</v>
      </c>
      <c r="B198" s="654"/>
      <c r="C198" s="125">
        <f>'[1]LO, pozostałe'!C276+'[1]P37-172'!C276+'[1]P209-426,ZS127'!C276+'[1]SP25-351-1'!C276+'[1]SP386-403, Zespoły'!C276</f>
        <v>0</v>
      </c>
      <c r="D198" s="125">
        <f>'[1]LO, pozostałe'!D276+'[1]P37-172'!D276+'[1]P209-426,ZS127'!D276+'[1]SP25-351-1'!D276+'[1]SP386-403, Zespoły'!D276</f>
        <v>0</v>
      </c>
      <c r="E198" s="125">
        <f>'[1]LO, pozostałe'!E276+'[1]P37-172'!E276+'[1]P209-426,ZS127'!E276+'[1]SP25-351-1'!E276+'[1]SP386-403, Zespoły'!E276</f>
        <v>0</v>
      </c>
      <c r="F198" s="125">
        <f>'[1]LO, pozostałe'!F276+'[1]P37-172'!F276+'[1]P209-426,ZS127'!F276+'[1]SP25-351-1'!F276+'[1]SP386-403, Zespoły'!F276</f>
        <v>0</v>
      </c>
      <c r="G198" s="126">
        <f>'[1]LO, pozostałe'!G276+'[1]P37-172'!G276+'[1]P209-426,ZS127'!G276+'[1]SP25-351-1'!G276+'[1]SP386-403, Zespoły'!G276</f>
        <v>0</v>
      </c>
      <c r="H198" s="1"/>
      <c r="I198" s="1"/>
      <c r="J198" s="1"/>
    </row>
    <row r="199" spans="1:10" ht="24.75" customHeight="1">
      <c r="A199" s="655" t="s">
        <v>130</v>
      </c>
      <c r="B199" s="654"/>
      <c r="C199" s="125">
        <f>'[1]LO, pozostałe'!C277+'[1]P37-172'!C277+'[1]P209-426,ZS127'!C277+'[1]SP25-351-1'!C277+'[1]SP386-403, Zespoły'!C277</f>
        <v>18600</v>
      </c>
      <c r="D199" s="125">
        <f>'[1]LO, pozostałe'!D277+'[1]P37-172'!D277+'[1]P209-426,ZS127'!D277+'[1]SP25-351-1'!D277+'[1]SP386-403, Zespoły'!D277</f>
        <v>45800</v>
      </c>
      <c r="E199" s="125">
        <f>'[1]LO, pozostałe'!E277+'[1]P37-172'!E277+'[1]P209-426,ZS127'!E277+'[1]SP25-351-1'!E277+'[1]SP386-403, Zespoły'!E277</f>
        <v>0</v>
      </c>
      <c r="F199" s="125">
        <f>'[1]LO, pozostałe'!F277+'[1]P37-172'!F277+'[1]P209-426,ZS127'!F277+'[1]SP25-351-1'!F277+'[1]SP386-403, Zespoły'!F277</f>
        <v>5400</v>
      </c>
      <c r="G199" s="126">
        <f>'[1]LO, pozostałe'!G277+'[1]P37-172'!G277+'[1]P209-426,ZS127'!G277+'[1]SP25-351-1'!G277+'[1]SP386-403, Zespoły'!G277</f>
        <v>59000</v>
      </c>
      <c r="H199" s="1"/>
      <c r="I199" s="1"/>
      <c r="J199" s="1"/>
    </row>
    <row r="200" spans="1:10" ht="35.25" customHeight="1">
      <c r="A200" s="653" t="s">
        <v>131</v>
      </c>
      <c r="B200" s="654"/>
      <c r="C200" s="125">
        <f>'[1]LO, pozostałe'!C278+'[1]P37-172'!C278+'[1]P209-426,ZS127'!C278+'[1]SP25-351-1'!C278+'[1]SP386-403, Zespoły'!C278</f>
        <v>0</v>
      </c>
      <c r="D200" s="125">
        <f>'[1]LO, pozostałe'!D278+'[1]P37-172'!D278+'[1]P209-426,ZS127'!D278+'[1]SP25-351-1'!D278+'[1]SP386-403, Zespoły'!D278</f>
        <v>0</v>
      </c>
      <c r="E200" s="125">
        <f>'[1]LO, pozostałe'!E278+'[1]P37-172'!E278+'[1]P209-426,ZS127'!E278+'[1]SP25-351-1'!E278+'[1]SP386-403, Zespoły'!E278</f>
        <v>0</v>
      </c>
      <c r="F200" s="125">
        <f>'[1]LO, pozostałe'!F278+'[1]P37-172'!F278+'[1]P209-426,ZS127'!F278+'[1]SP25-351-1'!F278+'[1]SP386-403, Zespoły'!F278</f>
        <v>0</v>
      </c>
      <c r="G200" s="126">
        <f>'[1]LO, pozostałe'!G278+'[1]P37-172'!G278+'[1]P209-426,ZS127'!G278+'[1]SP25-351-1'!G278+'[1]SP386-403, Zespoły'!G278</f>
        <v>0</v>
      </c>
      <c r="H200" s="1"/>
      <c r="I200" s="1"/>
      <c r="J200" s="1"/>
    </row>
    <row r="201" spans="1:10" ht="32.25" customHeight="1">
      <c r="A201" s="653" t="s">
        <v>132</v>
      </c>
      <c r="B201" s="654"/>
      <c r="C201" s="125">
        <f>'[1]LO, pozostałe'!C279+'[1]P37-172'!C279+'[1]P209-426,ZS127'!C279+'[1]SP25-351-1'!C279+'[1]SP386-403, Zespoły'!C279</f>
        <v>0</v>
      </c>
      <c r="D201" s="125">
        <f>'[1]LO, pozostałe'!D279+'[1]P37-172'!D279+'[1]P209-426,ZS127'!D279+'[1]SP25-351-1'!D279+'[1]SP386-403, Zespoły'!D279</f>
        <v>0</v>
      </c>
      <c r="E201" s="125">
        <f>'[1]LO, pozostałe'!E279+'[1]P37-172'!E279+'[1]P209-426,ZS127'!E279+'[1]SP25-351-1'!E279+'[1]SP386-403, Zespoły'!E279</f>
        <v>0</v>
      </c>
      <c r="F201" s="125">
        <f>'[1]LO, pozostałe'!F279+'[1]P37-172'!F279+'[1]P209-426,ZS127'!F279+'[1]SP25-351-1'!F279+'[1]SP386-403, Zespoły'!F279</f>
        <v>0</v>
      </c>
      <c r="G201" s="126">
        <f>'[1]LO, pozostałe'!G279+'[1]P37-172'!G279+'[1]P209-426,ZS127'!G279+'[1]SP25-351-1'!G279+'[1]SP386-403, Zespoły'!G279</f>
        <v>0</v>
      </c>
      <c r="H201" s="1"/>
      <c r="I201" s="1"/>
      <c r="J201" s="1"/>
    </row>
    <row r="202" spans="1:10">
      <c r="A202" s="655" t="s">
        <v>133</v>
      </c>
      <c r="B202" s="654"/>
      <c r="C202" s="125">
        <f>'[1]LO, pozostałe'!C280+'[1]P37-172'!C280+'[1]P209-426,ZS127'!C280+'[1]SP25-351-1'!C280+'[1]SP386-403, Zespoły'!C280</f>
        <v>0</v>
      </c>
      <c r="D202" s="125">
        <f>'[1]LO, pozostałe'!D280+'[1]P37-172'!D280+'[1]P209-426,ZS127'!D280+'[1]SP25-351-1'!D280+'[1]SP386-403, Zespoły'!D280</f>
        <v>0</v>
      </c>
      <c r="E202" s="125">
        <f>'[1]LO, pozostałe'!E280+'[1]P37-172'!E280+'[1]P209-426,ZS127'!E280+'[1]SP25-351-1'!E280+'[1]SP386-403, Zespoły'!E280</f>
        <v>0</v>
      </c>
      <c r="F202" s="125">
        <f>'[1]LO, pozostałe'!F280+'[1]P37-172'!F280+'[1]P209-426,ZS127'!F280+'[1]SP25-351-1'!F280+'[1]SP386-403, Zespoły'!F280</f>
        <v>0</v>
      </c>
      <c r="G202" s="126">
        <f>'[1]LO, pozostałe'!G280+'[1]P37-172'!G280+'[1]P209-426,ZS127'!G280+'[1]SP25-351-1'!G280+'[1]SP386-403, Zespoły'!G280</f>
        <v>0</v>
      </c>
      <c r="H202" s="1"/>
      <c r="I202" s="1"/>
      <c r="J202" s="1"/>
    </row>
    <row r="203" spans="1:10">
      <c r="A203" s="655" t="s">
        <v>134</v>
      </c>
      <c r="B203" s="654"/>
      <c r="C203" s="125">
        <f>'[1]LO, pozostałe'!C281+'[1]P37-172'!C281+'[1]P209-426,ZS127'!C281+'[1]SP25-351-1'!C281+'[1]SP386-403, Zespoły'!C281</f>
        <v>0</v>
      </c>
      <c r="D203" s="125">
        <f>'[1]LO, pozostałe'!D281+'[1]P37-172'!D281+'[1]P209-426,ZS127'!D281+'[1]SP25-351-1'!D281+'[1]SP386-403, Zespoły'!D281</f>
        <v>0</v>
      </c>
      <c r="E203" s="125">
        <f>'[1]LO, pozostałe'!E281+'[1]P37-172'!E281+'[1]P209-426,ZS127'!E281+'[1]SP25-351-1'!E281+'[1]SP386-403, Zespoły'!E281</f>
        <v>0</v>
      </c>
      <c r="F203" s="125">
        <f>'[1]LO, pozostałe'!F281+'[1]P37-172'!F281+'[1]P209-426,ZS127'!F281+'[1]SP25-351-1'!F281+'[1]SP386-403, Zespoły'!F281</f>
        <v>0</v>
      </c>
      <c r="G203" s="126">
        <f>'[1]LO, pozostałe'!G281+'[1]P37-172'!G281+'[1]P209-426,ZS127'!G281+'[1]SP25-351-1'!G281+'[1]SP386-403, Zespoły'!G281</f>
        <v>0</v>
      </c>
      <c r="H203" s="1"/>
      <c r="I203" s="1"/>
      <c r="J203" s="1"/>
    </row>
    <row r="204" spans="1:10" ht="15.75" thickBot="1">
      <c r="A204" s="656" t="s">
        <v>135</v>
      </c>
      <c r="B204" s="657"/>
      <c r="C204" s="125">
        <f>'[1]LO, pozostałe'!C282+'[1]P37-172'!C282+'[1]P209-426,ZS127'!C282+'[1]SP25-351-1'!C282+'[1]SP386-403, Zespoły'!C282</f>
        <v>68300</v>
      </c>
      <c r="D204" s="125">
        <f>'[1]LO, pozostałe'!D282+'[1]P37-172'!D282+'[1]P209-426,ZS127'!D282+'[1]SP25-351-1'!D282+'[1]SP386-403, Zespoły'!D282</f>
        <v>20000</v>
      </c>
      <c r="E204" s="125">
        <f>'[1]LO, pozostałe'!E282+'[1]P37-172'!E282+'[1]P209-426,ZS127'!E282+'[1]SP25-351-1'!E282+'[1]SP386-403, Zespoły'!E282</f>
        <v>0</v>
      </c>
      <c r="F204" s="125">
        <f>'[1]LO, pozostałe'!F282+'[1]P37-172'!F282+'[1]P209-426,ZS127'!F282+'[1]SP25-351-1'!F282+'[1]SP386-403, Zespoły'!F282</f>
        <v>27000</v>
      </c>
      <c r="G204" s="126">
        <f>'[1]LO, pozostałe'!G282+'[1]P37-172'!G282+'[1]P209-426,ZS127'!G282+'[1]SP25-351-1'!G282+'[1]SP386-403, Zespoły'!G282</f>
        <v>61300</v>
      </c>
      <c r="H204" s="1"/>
      <c r="I204" s="1"/>
      <c r="J204" s="1"/>
    </row>
    <row r="205" spans="1:10" ht="15.75" thickBot="1">
      <c r="A205" s="651" t="s">
        <v>136</v>
      </c>
      <c r="B205" s="702"/>
      <c r="C205" s="171">
        <f>'[1]LO, pozostałe'!C283+'[1]P37-172'!C283+'[1]P209-426,ZS127'!C283+'[1]SP25-351-1'!C283+'[1]SP386-403, Zespoły'!C283</f>
        <v>209900</v>
      </c>
      <c r="D205" s="171">
        <f>'[1]LO, pozostałe'!D283+'[1]P37-172'!D283+'[1]P209-426,ZS127'!D283+'[1]SP25-351-1'!D283+'[1]SP386-403, Zespoły'!D283</f>
        <v>87800</v>
      </c>
      <c r="E205" s="171">
        <f>'[1]LO, pozostałe'!E283+'[1]P37-172'!E283+'[1]P209-426,ZS127'!E283+'[1]SP25-351-1'!E283+'[1]SP386-403, Zespoły'!E283</f>
        <v>0</v>
      </c>
      <c r="F205" s="171">
        <f>'[1]LO, pozostałe'!F283+'[1]P37-172'!F283+'[1]P209-426,ZS127'!F283+'[1]SP25-351-1'!F283+'[1]SP386-403, Zespoły'!F283</f>
        <v>32400</v>
      </c>
      <c r="G205" s="172">
        <f>'[1]LO, pozostałe'!G283+'[1]P37-172'!G283+'[1]P209-426,ZS127'!G283+'[1]SP25-351-1'!G283+'[1]SP386-403, Zespoły'!G283</f>
        <v>265300</v>
      </c>
      <c r="H205" s="1"/>
      <c r="I205" s="1"/>
      <c r="J205" s="1"/>
    </row>
    <row r="206" spans="1:10">
      <c r="A206" s="173"/>
      <c r="B206" s="11"/>
      <c r="C206" s="174"/>
      <c r="D206" s="174"/>
      <c r="E206" s="174"/>
      <c r="F206" s="174"/>
      <c r="G206" s="174"/>
      <c r="H206" s="1"/>
      <c r="I206" s="1"/>
      <c r="J206" s="1"/>
    </row>
    <row r="207" spans="1:10">
      <c r="A207" s="173"/>
      <c r="B207" s="11"/>
      <c r="C207" s="174"/>
      <c r="D207" s="174"/>
      <c r="E207" s="174"/>
      <c r="F207" s="174"/>
      <c r="G207" s="174"/>
      <c r="H207" s="1"/>
      <c r="I207" s="1"/>
      <c r="J207" s="1"/>
    </row>
    <row r="208" spans="1:10">
      <c r="A208" s="413" t="s">
        <v>137</v>
      </c>
      <c r="B208" s="413"/>
      <c r="C208" s="413"/>
      <c r="D208" s="1"/>
      <c r="E208" s="1"/>
      <c r="F208" s="1"/>
      <c r="G208" s="1"/>
      <c r="H208" s="1"/>
      <c r="I208" s="1"/>
      <c r="J208" s="1"/>
    </row>
    <row r="209" spans="1:10" ht="15.75" thickBot="1">
      <c r="A209" s="175"/>
      <c r="B209" s="175"/>
      <c r="C209" s="175"/>
      <c r="D209" s="1"/>
      <c r="E209" s="1"/>
      <c r="F209" s="1"/>
      <c r="G209" s="1"/>
      <c r="H209" s="1"/>
      <c r="I209" s="1"/>
      <c r="J209" s="1"/>
    </row>
    <row r="210" spans="1:10" ht="15.75" thickBot="1">
      <c r="A210" s="651" t="s">
        <v>32</v>
      </c>
      <c r="B210" s="697"/>
      <c r="C210" s="176" t="s">
        <v>14</v>
      </c>
      <c r="D210" s="177" t="s">
        <v>21</v>
      </c>
      <c r="E210" s="1"/>
      <c r="F210" s="1"/>
      <c r="G210" s="1"/>
      <c r="H210" s="1"/>
      <c r="I210" s="1"/>
      <c r="J210" s="1"/>
    </row>
    <row r="211" spans="1:10" ht="15.75" thickBot="1">
      <c r="A211" s="651" t="s">
        <v>138</v>
      </c>
      <c r="B211" s="697"/>
      <c r="C211" s="178">
        <f>'[1]LO, pozostałe'!C293+'[1]P37-172'!C293+'[1]P209-426,ZS127'!C293+'[1]SP25-351-1'!C293+'[1]SP386-403, Zespoły'!C293</f>
        <v>0</v>
      </c>
      <c r="D211" s="179">
        <f>'[1]LO, pozostałe'!D293+'[1]P37-172'!D293+'[1]P209-426,ZS127'!D293+'[1]SP25-351-1'!D293+'[1]SP386-403, Zespoły'!D293</f>
        <v>0</v>
      </c>
      <c r="E211" s="1"/>
      <c r="F211" s="1"/>
      <c r="G211" s="1"/>
      <c r="H211" s="1"/>
      <c r="I211" s="1"/>
      <c r="J211" s="1"/>
    </row>
    <row r="212" spans="1:10">
      <c r="A212" s="698" t="s">
        <v>139</v>
      </c>
      <c r="B212" s="699"/>
      <c r="C212" s="138">
        <f>'[1]LO, pozostałe'!C294+'[1]P37-172'!C294+'[1]P209-426,ZS127'!C294+'[1]SP25-351-1'!C294+'[1]SP386-403, Zespoły'!C294</f>
        <v>0</v>
      </c>
      <c r="D212" s="139">
        <f>'[1]LO, pozostałe'!D294+'[1]P37-172'!D294+'[1]P209-426,ZS127'!D294+'[1]SP25-351-1'!D294+'[1]SP386-403, Zespoły'!D294</f>
        <v>0</v>
      </c>
      <c r="E212" s="1"/>
      <c r="F212" s="1"/>
      <c r="G212" s="1"/>
      <c r="H212" s="1"/>
      <c r="I212" s="1"/>
      <c r="J212" s="1"/>
    </row>
    <row r="213" spans="1:10">
      <c r="A213" s="700" t="s">
        <v>140</v>
      </c>
      <c r="B213" s="701"/>
      <c r="C213" s="138">
        <f>'[1]LO, pozostałe'!C295+'[1]P37-172'!C295+'[1]P209-426,ZS127'!C295+'[1]SP25-351-1'!C295+'[1]SP386-403, Zespoły'!C295</f>
        <v>0</v>
      </c>
      <c r="D213" s="139">
        <f>'[1]LO, pozostałe'!D295+'[1]P37-172'!D295+'[1]P209-426,ZS127'!D295+'[1]SP25-351-1'!D295+'[1]SP386-403, Zespoły'!D295</f>
        <v>0</v>
      </c>
      <c r="E213" s="1"/>
      <c r="F213" s="1"/>
      <c r="G213" s="1"/>
      <c r="H213" s="1"/>
      <c r="I213" s="1"/>
      <c r="J213" s="1"/>
    </row>
    <row r="214" spans="1:10" ht="15.75" thickBot="1">
      <c r="A214" s="695" t="s">
        <v>141</v>
      </c>
      <c r="B214" s="696"/>
      <c r="C214" s="138">
        <f>'[1]LO, pozostałe'!C296+'[1]P37-172'!C296+'[1]P209-426,ZS127'!C296+'[1]SP25-351-1'!C296+'[1]SP386-403, Zespoły'!C296</f>
        <v>0</v>
      </c>
      <c r="D214" s="139">
        <f>'[1]LO, pozostałe'!D296+'[1]P37-172'!D296+'[1]P209-426,ZS127'!D296+'[1]SP25-351-1'!D296+'[1]SP386-403, Zespoły'!D296</f>
        <v>0</v>
      </c>
      <c r="E214" s="1"/>
      <c r="F214" s="1"/>
      <c r="G214" s="1"/>
      <c r="H214" s="1"/>
      <c r="I214" s="1"/>
      <c r="J214" s="1"/>
    </row>
    <row r="215" spans="1:10" ht="24" customHeight="1" thickBot="1">
      <c r="A215" s="651" t="s">
        <v>142</v>
      </c>
      <c r="B215" s="697"/>
      <c r="C215" s="180">
        <f>'[1]LO, pozostałe'!C297+'[1]P37-172'!C297+'[1]P209-426,ZS127'!C297+'[1]SP25-351-1'!C297+'[1]SP386-403, Zespoły'!C297</f>
        <v>0</v>
      </c>
      <c r="D215" s="181">
        <f>'[1]LO, pozostałe'!D297+'[1]P37-172'!D297+'[1]P209-426,ZS127'!D297+'[1]SP25-351-1'!D297+'[1]SP386-403, Zespoły'!D297</f>
        <v>0</v>
      </c>
      <c r="E215" s="1"/>
      <c r="F215" s="1"/>
      <c r="G215" s="1"/>
      <c r="H215" s="1"/>
      <c r="I215" s="1"/>
      <c r="J215" s="1"/>
    </row>
    <row r="216" spans="1:10">
      <c r="A216" s="698" t="s">
        <v>139</v>
      </c>
      <c r="B216" s="699"/>
      <c r="C216" s="138">
        <f>'[1]LO, pozostałe'!C298+'[1]P37-172'!C298+'[1]P209-426,ZS127'!C298+'[1]SP25-351-1'!C298+'[1]SP386-403, Zespoły'!C298</f>
        <v>0</v>
      </c>
      <c r="D216" s="139">
        <f>'[1]LO, pozostałe'!D298+'[1]P37-172'!D298+'[1]P209-426,ZS127'!D298+'[1]SP25-351-1'!D298+'[1]SP386-403, Zespoły'!D298</f>
        <v>0</v>
      </c>
      <c r="E216" s="1"/>
      <c r="F216" s="1"/>
      <c r="G216" s="1"/>
      <c r="H216" s="1"/>
      <c r="I216" s="1"/>
      <c r="J216" s="1"/>
    </row>
    <row r="217" spans="1:10">
      <c r="A217" s="700" t="s">
        <v>140</v>
      </c>
      <c r="B217" s="701"/>
      <c r="C217" s="138">
        <f>'[1]LO, pozostałe'!C299+'[1]P37-172'!C299+'[1]P209-426,ZS127'!C299+'[1]SP25-351-1'!C299+'[1]SP386-403, Zespoły'!C299</f>
        <v>0</v>
      </c>
      <c r="D217" s="139">
        <f>'[1]LO, pozostałe'!D299+'[1]P37-172'!D299+'[1]P209-426,ZS127'!D299+'[1]SP25-351-1'!D299+'[1]SP386-403, Zespoły'!D299</f>
        <v>0</v>
      </c>
      <c r="E217" s="1"/>
      <c r="F217" s="1"/>
      <c r="G217" s="1"/>
      <c r="H217" s="1"/>
      <c r="I217" s="1"/>
      <c r="J217" s="1"/>
    </row>
    <row r="218" spans="1:10" ht="15.75" thickBot="1">
      <c r="A218" s="695" t="s">
        <v>141</v>
      </c>
      <c r="B218" s="696"/>
      <c r="C218" s="138">
        <f>'[1]LO, pozostałe'!C300+'[1]P37-172'!C300+'[1]P209-426,ZS127'!C300+'[1]SP25-351-1'!C300+'[1]SP386-403, Zespoły'!C300</f>
        <v>0</v>
      </c>
      <c r="D218" s="139">
        <f>'[1]LO, pozostałe'!D300+'[1]P37-172'!D300+'[1]P209-426,ZS127'!D300+'[1]SP25-351-1'!D300+'[1]SP386-403, Zespoły'!D300</f>
        <v>0</v>
      </c>
      <c r="E218" s="1"/>
      <c r="F218" s="1"/>
      <c r="G218" s="1"/>
      <c r="H218" s="1"/>
      <c r="I218" s="1"/>
      <c r="J218" s="1"/>
    </row>
    <row r="219" spans="1:10" ht="29.25" customHeight="1" thickBot="1">
      <c r="A219" s="651" t="s">
        <v>143</v>
      </c>
      <c r="B219" s="697"/>
      <c r="C219" s="182">
        <f>'[1]LO, pozostałe'!C301+'[1]P37-172'!C301+'[1]P209-426,ZS127'!C301+'[1]SP25-351-1'!C301+'[1]SP386-403, Zespoły'!C301</f>
        <v>0</v>
      </c>
      <c r="D219" s="183">
        <f>'[1]LO, pozostałe'!D301+'[1]P37-172'!D301+'[1]P209-426,ZS127'!D301+'[1]SP25-351-1'!D301+'[1]SP386-403, Zespoły'!D301</f>
        <v>0</v>
      </c>
      <c r="E219" s="1"/>
      <c r="F219" s="1"/>
      <c r="G219" s="1"/>
      <c r="H219" s="1"/>
      <c r="I219" s="1"/>
      <c r="J219" s="1"/>
    </row>
    <row r="220" spans="1:10">
      <c r="A220" s="698" t="s">
        <v>139</v>
      </c>
      <c r="B220" s="699"/>
      <c r="C220" s="138">
        <f>'[1]LO, pozostałe'!C302+'[1]P37-172'!C302+'[1]P209-426,ZS127'!C302+'[1]SP25-351-1'!C302+'[1]SP386-403, Zespoły'!C302</f>
        <v>0</v>
      </c>
      <c r="D220" s="139">
        <f>'[1]LO, pozostałe'!D302+'[1]P37-172'!D302+'[1]P209-426,ZS127'!D302+'[1]SP25-351-1'!D302+'[1]SP386-403, Zespoły'!D302</f>
        <v>0</v>
      </c>
      <c r="E220" s="1"/>
      <c r="F220" s="1"/>
      <c r="G220" s="1"/>
      <c r="H220" s="1"/>
      <c r="I220" s="1"/>
      <c r="J220" s="1"/>
    </row>
    <row r="221" spans="1:10">
      <c r="A221" s="700" t="s">
        <v>140</v>
      </c>
      <c r="B221" s="701"/>
      <c r="C221" s="138">
        <f>'[1]LO, pozostałe'!C303+'[1]P37-172'!C303+'[1]P209-426,ZS127'!C303+'[1]SP25-351-1'!C303+'[1]SP386-403, Zespoły'!C303</f>
        <v>0</v>
      </c>
      <c r="D221" s="139">
        <f>'[1]LO, pozostałe'!D303+'[1]P37-172'!D303+'[1]P209-426,ZS127'!D303+'[1]SP25-351-1'!D303+'[1]SP386-403, Zespoły'!D303</f>
        <v>0</v>
      </c>
      <c r="E221" s="1"/>
      <c r="F221" s="1"/>
      <c r="G221" s="1"/>
      <c r="H221" s="1"/>
      <c r="I221" s="1"/>
      <c r="J221" s="1"/>
    </row>
    <row r="222" spans="1:10" ht="15.75" thickBot="1">
      <c r="A222" s="695" t="s">
        <v>141</v>
      </c>
      <c r="B222" s="696"/>
      <c r="C222" s="138">
        <f>'[1]LO, pozostałe'!C304+'[1]P37-172'!C304+'[1]P209-426,ZS127'!C304+'[1]SP25-351-1'!C304+'[1]SP386-403, Zespoły'!C304</f>
        <v>0</v>
      </c>
      <c r="D222" s="139">
        <f>'[1]LO, pozostałe'!D304+'[1]P37-172'!D304+'[1]P209-426,ZS127'!D304+'[1]SP25-351-1'!D304+'[1]SP386-403, Zespoły'!D304</f>
        <v>0</v>
      </c>
      <c r="E222" s="1"/>
      <c r="F222" s="1"/>
      <c r="G222" s="1"/>
      <c r="H222" s="1"/>
      <c r="I222" s="1"/>
      <c r="J222" s="1"/>
    </row>
    <row r="223" spans="1:10" ht="15.75" thickBot="1">
      <c r="A223" s="651" t="s">
        <v>144</v>
      </c>
      <c r="B223" s="697"/>
      <c r="C223" s="184">
        <f>C215+C219</f>
        <v>0</v>
      </c>
      <c r="D223" s="183">
        <f>D215+D219</f>
        <v>0</v>
      </c>
      <c r="E223" s="1"/>
      <c r="F223" s="1"/>
      <c r="G223" s="1"/>
      <c r="H223" s="1"/>
      <c r="I223" s="1"/>
      <c r="J223" s="1"/>
    </row>
    <row r="224" spans="1:10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>
      <c r="A226" s="413" t="s">
        <v>145</v>
      </c>
      <c r="B226" s="413"/>
      <c r="C226" s="413"/>
      <c r="D226" s="575"/>
      <c r="E226" s="1"/>
      <c r="F226" s="1"/>
      <c r="G226" s="1"/>
      <c r="H226" s="1"/>
      <c r="I226" s="1"/>
      <c r="J226" s="1"/>
    </row>
    <row r="227" spans="1:10" ht="15.75" thickBot="1">
      <c r="A227" s="185"/>
      <c r="B227" s="185"/>
      <c r="C227" s="185"/>
      <c r="D227" s="1"/>
      <c r="E227" s="1"/>
      <c r="F227" s="1"/>
      <c r="G227" s="1"/>
      <c r="H227" s="1"/>
      <c r="I227" s="1"/>
      <c r="J227" s="1"/>
    </row>
    <row r="228" spans="1:10" ht="15.75" thickBot="1">
      <c r="A228" s="400" t="s">
        <v>146</v>
      </c>
      <c r="B228" s="401"/>
      <c r="C228" s="134" t="s">
        <v>101</v>
      </c>
      <c r="D228" s="186" t="s">
        <v>105</v>
      </c>
      <c r="E228" s="1"/>
      <c r="F228" s="1"/>
      <c r="G228" s="1"/>
      <c r="H228" s="1"/>
      <c r="I228" s="1"/>
      <c r="J228" s="1"/>
    </row>
    <row r="229" spans="1:10">
      <c r="A229" s="691" t="s">
        <v>147</v>
      </c>
      <c r="B229" s="692"/>
      <c r="C229" s="138">
        <f>'[1]LO, pozostałe'!C311+'[1]P37-172'!C311+'[1]P209-426,ZS127'!C311+'[1]SP25-351-1'!C311+'[1]SP386-403, Zespoły'!C311</f>
        <v>0</v>
      </c>
      <c r="D229" s="139">
        <f>'[1]LO, pozostałe'!D311+'[1]P37-172'!D311+'[1]P209-426,ZS127'!D311+'[1]SP25-351-1'!D311+'[1]SP386-403, Zespoły'!D311</f>
        <v>0</v>
      </c>
      <c r="E229" s="1"/>
      <c r="F229" s="1"/>
      <c r="G229" s="1"/>
      <c r="H229" s="1"/>
      <c r="I229" s="1"/>
      <c r="J229" s="1"/>
    </row>
    <row r="230" spans="1:10" ht="15.75" thickBot="1">
      <c r="A230" s="409" t="s">
        <v>148</v>
      </c>
      <c r="B230" s="410"/>
      <c r="C230" s="138">
        <f>'[1]LO, pozostałe'!C312+'[1]P37-172'!C312+'[1]P209-426,ZS127'!C312+'[1]SP25-351-1'!C312+'[1]SP386-403, Zespoły'!C312</f>
        <v>0</v>
      </c>
      <c r="D230" s="139">
        <f>'[1]LO, pozostałe'!D312+'[1]P37-172'!D312+'[1]P209-426,ZS127'!D312+'[1]SP25-351-1'!D312+'[1]SP386-403, Zespoły'!D312</f>
        <v>0</v>
      </c>
      <c r="E230" s="1"/>
      <c r="F230" s="1"/>
      <c r="G230" s="1"/>
      <c r="H230" s="1"/>
      <c r="I230" s="1"/>
      <c r="J230" s="1"/>
    </row>
    <row r="231" spans="1:10" ht="15.75" thickBot="1">
      <c r="A231" s="693" t="s">
        <v>136</v>
      </c>
      <c r="B231" s="694"/>
      <c r="C231" s="187">
        <f>'[1]LO, pozostałe'!C313+'[1]P37-172'!C313+'[1]P209-426,ZS127'!C313+'[1]SP25-351-1'!C313+'[1]SP386-403, Zespoły'!C313</f>
        <v>0</v>
      </c>
      <c r="D231" s="188">
        <f>'[1]LO, pozostałe'!D313+'[1]P37-172'!D313+'[1]P209-426,ZS127'!D313+'[1]SP25-351-1'!D313+'[1]SP386-403, Zespoły'!D313</f>
        <v>0</v>
      </c>
      <c r="E231" s="1"/>
      <c r="F231" s="1"/>
      <c r="G231" s="1"/>
      <c r="H231" s="1"/>
      <c r="I231" s="1"/>
      <c r="J231" s="1"/>
    </row>
    <row r="232" spans="1:10">
      <c r="A232" s="189"/>
      <c r="B232" s="189"/>
      <c r="C232" s="174"/>
      <c r="D232" s="174"/>
      <c r="E232" s="1"/>
      <c r="F232" s="1"/>
      <c r="G232" s="1"/>
      <c r="H232" s="1"/>
      <c r="I232" s="1"/>
      <c r="J232" s="1"/>
    </row>
    <row r="233" spans="1:10">
      <c r="A233" s="189"/>
      <c r="B233" s="189"/>
      <c r="C233" s="174"/>
      <c r="D233" s="174"/>
      <c r="E233" s="1"/>
      <c r="F233" s="1"/>
      <c r="G233" s="1"/>
      <c r="H233" s="1"/>
      <c r="I233" s="1"/>
      <c r="J233" s="1"/>
    </row>
    <row r="234" spans="1:10">
      <c r="A234" s="413" t="s">
        <v>149</v>
      </c>
      <c r="B234" s="413"/>
      <c r="C234" s="413"/>
      <c r="D234" s="413"/>
      <c r="E234" s="413"/>
      <c r="F234" s="1"/>
      <c r="G234" s="1"/>
      <c r="H234" s="1"/>
      <c r="I234" s="1"/>
      <c r="J234" s="1"/>
    </row>
    <row r="235" spans="1:10" ht="15.75" thickBot="1">
      <c r="A235" s="129"/>
      <c r="B235" s="190"/>
      <c r="C235" s="190"/>
      <c r="D235" s="190"/>
      <c r="E235" s="190"/>
      <c r="F235" s="1"/>
      <c r="G235" s="1"/>
      <c r="H235" s="1"/>
      <c r="I235" s="1"/>
      <c r="J235" s="1"/>
    </row>
    <row r="236" spans="1:10" ht="28.5" customHeight="1" thickBot="1">
      <c r="A236" s="132" t="s">
        <v>150</v>
      </c>
      <c r="B236" s="684" t="s">
        <v>151</v>
      </c>
      <c r="C236" s="658"/>
      <c r="D236" s="685" t="s">
        <v>152</v>
      </c>
      <c r="E236" s="658"/>
      <c r="F236" s="1"/>
      <c r="G236" s="1"/>
      <c r="H236" s="1"/>
      <c r="I236" s="1"/>
      <c r="J236" s="1"/>
    </row>
    <row r="237" spans="1:10" ht="15.75" thickBot="1">
      <c r="A237" s="191"/>
      <c r="B237" s="192" t="s">
        <v>153</v>
      </c>
      <c r="C237" s="193" t="s">
        <v>154</v>
      </c>
      <c r="D237" s="194" t="s">
        <v>155</v>
      </c>
      <c r="E237" s="193" t="s">
        <v>156</v>
      </c>
      <c r="F237" s="1"/>
      <c r="G237" s="1"/>
      <c r="H237" s="1"/>
      <c r="I237" s="1"/>
      <c r="J237" s="1"/>
    </row>
    <row r="238" spans="1:10" ht="18.75" customHeight="1" thickBot="1">
      <c r="A238" s="195" t="s">
        <v>157</v>
      </c>
      <c r="B238" s="684"/>
      <c r="C238" s="686"/>
      <c r="D238" s="686"/>
      <c r="E238" s="613"/>
      <c r="F238" s="1"/>
      <c r="G238" s="1"/>
      <c r="H238" s="1"/>
      <c r="I238" s="1"/>
      <c r="J238" s="1"/>
    </row>
    <row r="239" spans="1:10">
      <c r="A239" s="196" t="s">
        <v>158</v>
      </c>
      <c r="B239" s="138">
        <f>'[1]LO, pozostałe'!B332+'[1]P37-172'!B332+'[1]P209-426,ZS127'!B332+'[1]SP25-351-1'!B332+'[1]SP386-403, Zespoły'!B332</f>
        <v>0</v>
      </c>
      <c r="C239" s="138">
        <f>'[1]LO, pozostałe'!C332+'[1]P37-172'!C332+'[1]P209-426,ZS127'!C332+'[1]SP25-351-1'!C332+'[1]SP386-403, Zespoły'!C332</f>
        <v>0</v>
      </c>
      <c r="D239" s="138">
        <f>'[1]LO, pozostałe'!D332+'[1]P37-172'!D332+'[1]P209-426,ZS127'!D332+'[1]SP25-351-1'!D332+'[1]SP386-403, Zespoły'!D332</f>
        <v>0</v>
      </c>
      <c r="E239" s="139">
        <f>'[1]LO, pozostałe'!E332+'[1]P37-172'!E332+'[1]P209-426,ZS127'!E332+'[1]SP25-351-1'!E332+'[1]SP386-403, Zespoły'!E332</f>
        <v>0</v>
      </c>
      <c r="F239" s="1"/>
      <c r="G239" s="1"/>
      <c r="H239" s="1"/>
      <c r="I239" s="1"/>
      <c r="J239" s="1"/>
    </row>
    <row r="240" spans="1:10" ht="46.5" customHeight="1">
      <c r="A240" s="196" t="s">
        <v>159</v>
      </c>
      <c r="B240" s="138">
        <f>'[1]LO, pozostałe'!B333+'[1]P37-172'!B333+'[1]P209-426,ZS127'!B333+'[1]SP25-351-1'!B333+'[1]SP386-403, Zespoły'!B333</f>
        <v>0</v>
      </c>
      <c r="C240" s="138">
        <f>'[1]LO, pozostałe'!C333+'[1]P37-172'!C333+'[1]P209-426,ZS127'!C333+'[1]SP25-351-1'!C333+'[1]SP386-403, Zespoły'!C333</f>
        <v>0</v>
      </c>
      <c r="D240" s="138">
        <f>'[1]LO, pozostałe'!D333+'[1]P37-172'!D333+'[1]P209-426,ZS127'!D333+'[1]SP25-351-1'!D333+'[1]SP386-403, Zespoły'!D333</f>
        <v>0</v>
      </c>
      <c r="E240" s="139">
        <f>'[1]LO, pozostałe'!E333+'[1]P37-172'!E333+'[1]P209-426,ZS127'!E333+'[1]SP25-351-1'!E333+'[1]SP386-403, Zespoły'!E333</f>
        <v>0</v>
      </c>
      <c r="F240" s="1"/>
      <c r="G240" s="1"/>
      <c r="H240" s="1"/>
      <c r="I240" s="1"/>
      <c r="J240" s="1"/>
    </row>
    <row r="241" spans="1:10">
      <c r="A241" s="196" t="s">
        <v>160</v>
      </c>
      <c r="B241" s="138">
        <f>'[1]LO, pozostałe'!B334+'[1]P37-172'!B334+'[1]P209-426,ZS127'!B334+'[1]SP25-351-1'!B334+'[1]SP386-403, Zespoły'!B334</f>
        <v>0</v>
      </c>
      <c r="C241" s="138">
        <f>'[1]LO, pozostałe'!C334+'[1]P37-172'!C334+'[1]P209-426,ZS127'!C334+'[1]SP25-351-1'!C334+'[1]SP386-403, Zespoły'!C334</f>
        <v>0</v>
      </c>
      <c r="D241" s="138">
        <f>'[1]LO, pozostałe'!D334+'[1]P37-172'!D334+'[1]P209-426,ZS127'!D334+'[1]SP25-351-1'!D334+'[1]SP386-403, Zespoły'!D334</f>
        <v>0</v>
      </c>
      <c r="E241" s="139">
        <f>'[1]LO, pozostałe'!E334+'[1]P37-172'!E334+'[1]P209-426,ZS127'!E334+'[1]SP25-351-1'!E334+'[1]SP386-403, Zespoły'!E334</f>
        <v>0</v>
      </c>
      <c r="F241" s="1"/>
      <c r="G241" s="1"/>
      <c r="H241" s="1"/>
      <c r="I241" s="1"/>
      <c r="J241" s="1"/>
    </row>
    <row r="242" spans="1:10">
      <c r="A242" s="196" t="s">
        <v>161</v>
      </c>
      <c r="B242" s="138">
        <f>'[1]LO, pozostałe'!B335+'[1]P37-172'!B335+'[1]P209-426,ZS127'!B335+'[1]SP25-351-1'!B335+'[1]SP386-403, Zespoły'!B335</f>
        <v>0</v>
      </c>
      <c r="C242" s="138">
        <f>'[1]LO, pozostałe'!C335+'[1]P37-172'!C335+'[1]P209-426,ZS127'!C335+'[1]SP25-351-1'!C335+'[1]SP386-403, Zespoły'!C335</f>
        <v>0</v>
      </c>
      <c r="D242" s="138">
        <f>'[1]LO, pozostałe'!D335+'[1]P37-172'!D335+'[1]P209-426,ZS127'!D335+'[1]SP25-351-1'!D335+'[1]SP386-403, Zespoły'!D335</f>
        <v>0</v>
      </c>
      <c r="E242" s="139">
        <f>'[1]LO, pozostałe'!E335+'[1]P37-172'!E335+'[1]P209-426,ZS127'!E335+'[1]SP25-351-1'!E335+'[1]SP386-403, Zespoły'!E335</f>
        <v>0</v>
      </c>
      <c r="F242" s="1"/>
      <c r="G242" s="1"/>
      <c r="H242" s="1"/>
      <c r="I242" s="1"/>
      <c r="J242" s="1"/>
    </row>
    <row r="243" spans="1:10">
      <c r="A243" s="196" t="s">
        <v>82</v>
      </c>
      <c r="B243" s="138">
        <f>'[1]LO, pozostałe'!B336+'[1]P37-172'!B336+'[1]P209-426,ZS127'!B336+'[1]SP25-351-1'!B336+'[1]SP386-403, Zespoły'!B336</f>
        <v>0</v>
      </c>
      <c r="C243" s="138">
        <f>'[1]LO, pozostałe'!C336+'[1]P37-172'!C336+'[1]P209-426,ZS127'!C336+'[1]SP25-351-1'!C336+'[1]SP386-403, Zespoły'!C336</f>
        <v>0</v>
      </c>
      <c r="D243" s="138">
        <f>'[1]LO, pozostałe'!D336+'[1]P37-172'!D336+'[1]P209-426,ZS127'!D336+'[1]SP25-351-1'!D336+'[1]SP386-403, Zespoły'!D336</f>
        <v>0</v>
      </c>
      <c r="E243" s="139">
        <f>'[1]LO, pozostałe'!E336+'[1]P37-172'!E336+'[1]P209-426,ZS127'!E336+'[1]SP25-351-1'!E336+'[1]SP386-403, Zespoły'!E336</f>
        <v>0</v>
      </c>
      <c r="F243" s="1"/>
      <c r="G243" s="1"/>
      <c r="H243" s="1"/>
      <c r="I243" s="1"/>
      <c r="J243" s="1"/>
    </row>
    <row r="244" spans="1:10" ht="15.75" thickBot="1">
      <c r="A244" s="197" t="s">
        <v>82</v>
      </c>
      <c r="B244" s="138">
        <f>'[1]LO, pozostałe'!B337+'[1]P37-172'!B337+'[1]P209-426,ZS127'!B337+'[1]SP25-351-1'!B337+'[1]SP386-403, Zespoły'!B337</f>
        <v>0</v>
      </c>
      <c r="C244" s="138">
        <f>'[1]LO, pozostałe'!C337+'[1]P37-172'!C337+'[1]P209-426,ZS127'!C337+'[1]SP25-351-1'!C337+'[1]SP386-403, Zespoły'!C337</f>
        <v>0</v>
      </c>
      <c r="D244" s="138">
        <f>'[1]LO, pozostałe'!D337+'[1]P37-172'!D337+'[1]P209-426,ZS127'!D337+'[1]SP25-351-1'!D337+'[1]SP386-403, Zespoły'!D337</f>
        <v>0</v>
      </c>
      <c r="E244" s="139">
        <f>'[1]LO, pozostałe'!E337+'[1]P37-172'!E337+'[1]P209-426,ZS127'!E337+'[1]SP25-351-1'!E337+'[1]SP386-403, Zespoły'!E337</f>
        <v>0</v>
      </c>
      <c r="F244" s="1"/>
      <c r="G244" s="1"/>
      <c r="H244" s="1"/>
      <c r="I244" s="1"/>
      <c r="J244" s="1"/>
    </row>
    <row r="245" spans="1:10" ht="15.75" thickBot="1">
      <c r="A245" s="198" t="s">
        <v>136</v>
      </c>
      <c r="B245" s="146">
        <f>'[1]LO, pozostałe'!B338+'[1]P37-172'!B338+'[1]P209-426,ZS127'!B338+'[1]SP25-351-1'!B338+'[1]SP386-403, Zespoły'!B338</f>
        <v>0</v>
      </c>
      <c r="C245" s="146">
        <f>'[1]LO, pozostałe'!C338+'[1]P37-172'!C338+'[1]P209-426,ZS127'!C338+'[1]SP25-351-1'!C338+'[1]SP386-403, Zespoły'!C338</f>
        <v>0</v>
      </c>
      <c r="D245" s="146">
        <f>'[1]LO, pozostałe'!D338+'[1]P37-172'!D338+'[1]P209-426,ZS127'!D338+'[1]SP25-351-1'!D338+'[1]SP386-403, Zespoły'!D338</f>
        <v>0</v>
      </c>
      <c r="E245" s="146">
        <f>'[1]LO, pozostałe'!E338+'[1]P37-172'!E338+'[1]P209-426,ZS127'!E338+'[1]SP25-351-1'!E338+'[1]SP386-403, Zespoły'!E338</f>
        <v>0</v>
      </c>
      <c r="F245" s="1"/>
      <c r="G245" s="1"/>
      <c r="H245" s="1"/>
      <c r="I245" s="1"/>
      <c r="J245" s="1"/>
    </row>
    <row r="246" spans="1:10" ht="15.75" thickBot="1">
      <c r="A246" s="199" t="s">
        <v>162</v>
      </c>
      <c r="B246" s="684"/>
      <c r="C246" s="687"/>
      <c r="D246" s="687"/>
      <c r="E246" s="688"/>
      <c r="F246" s="1"/>
      <c r="G246" s="1"/>
      <c r="H246" s="1"/>
      <c r="I246" s="1"/>
      <c r="J246" s="1"/>
    </row>
    <row r="247" spans="1:10">
      <c r="A247" s="200" t="s">
        <v>158</v>
      </c>
      <c r="B247" s="138">
        <f>'[1]LO, pozostałe'!B340+'[1]P37-172'!B340+'[1]P209-426,ZS127'!B340+'[1]SP25-351-1'!B340+'[1]SP386-403, Zespoły'!B340</f>
        <v>0</v>
      </c>
      <c r="C247" s="138">
        <f>'[1]LO, pozostałe'!C340+'[1]P37-172'!C340+'[1]P209-426,ZS127'!C340+'[1]SP25-351-1'!C340+'[1]SP386-403, Zespoły'!C340</f>
        <v>0</v>
      </c>
      <c r="D247" s="138">
        <f>'[1]LO, pozostałe'!D340+'[1]P37-172'!D340+'[1]P209-426,ZS127'!D340+'[1]SP25-351-1'!D340+'[1]SP386-403, Zespoły'!D340</f>
        <v>0</v>
      </c>
      <c r="E247" s="139">
        <f>'[1]LO, pozostałe'!E340+'[1]P37-172'!E340+'[1]P209-426,ZS127'!E340+'[1]SP25-351-1'!E340+'[1]SP386-403, Zespoły'!E340</f>
        <v>0</v>
      </c>
      <c r="F247" s="1"/>
      <c r="G247" s="1"/>
      <c r="H247" s="1"/>
      <c r="I247" s="1"/>
      <c r="J247" s="1"/>
    </row>
    <row r="248" spans="1:10" ht="41.25" customHeight="1">
      <c r="A248" s="196" t="s">
        <v>159</v>
      </c>
      <c r="B248" s="138">
        <f>'[1]LO, pozostałe'!B341+'[1]P37-172'!B341+'[1]P209-426,ZS127'!B341+'[1]SP25-351-1'!B341+'[1]SP386-403, Zespoły'!B341</f>
        <v>0</v>
      </c>
      <c r="C248" s="138">
        <f>'[1]LO, pozostałe'!C341+'[1]P37-172'!C341+'[1]P209-426,ZS127'!C341+'[1]SP25-351-1'!C341+'[1]SP386-403, Zespoły'!C341</f>
        <v>0</v>
      </c>
      <c r="D248" s="138">
        <f>'[1]LO, pozostałe'!D341+'[1]P37-172'!D341+'[1]P209-426,ZS127'!D341+'[1]SP25-351-1'!D341+'[1]SP386-403, Zespoły'!D341</f>
        <v>0</v>
      </c>
      <c r="E248" s="139">
        <f>'[1]LO, pozostałe'!E341+'[1]P37-172'!E341+'[1]P209-426,ZS127'!E341+'[1]SP25-351-1'!E341+'[1]SP386-403, Zespoły'!E341</f>
        <v>0</v>
      </c>
      <c r="F248" s="1"/>
      <c r="G248" s="1"/>
      <c r="H248" s="1"/>
      <c r="I248" s="1"/>
      <c r="J248" s="1"/>
    </row>
    <row r="249" spans="1:10">
      <c r="A249" s="196" t="s">
        <v>160</v>
      </c>
      <c r="B249" s="138">
        <f>'[1]LO, pozostałe'!B342+'[1]P37-172'!B342+'[1]P209-426,ZS127'!B342+'[1]SP25-351-1'!B342+'[1]SP386-403, Zespoły'!B342</f>
        <v>0</v>
      </c>
      <c r="C249" s="138">
        <f>'[1]LO, pozostałe'!C342+'[1]P37-172'!C342+'[1]P209-426,ZS127'!C342+'[1]SP25-351-1'!C342+'[1]SP386-403, Zespoły'!C342</f>
        <v>0</v>
      </c>
      <c r="D249" s="138">
        <f>'[1]LO, pozostałe'!D342+'[1]P37-172'!D342+'[1]P209-426,ZS127'!D342+'[1]SP25-351-1'!D342+'[1]SP386-403, Zespoły'!D342</f>
        <v>0</v>
      </c>
      <c r="E249" s="139">
        <f>'[1]LO, pozostałe'!E342+'[1]P37-172'!E342+'[1]P209-426,ZS127'!E342+'[1]SP25-351-1'!E342+'[1]SP386-403, Zespoły'!E342</f>
        <v>0</v>
      </c>
      <c r="F249" s="1"/>
      <c r="G249" s="1"/>
      <c r="H249" s="1"/>
      <c r="I249" s="1"/>
      <c r="J249" s="1"/>
    </row>
    <row r="250" spans="1:10">
      <c r="A250" s="196" t="s">
        <v>163</v>
      </c>
      <c r="B250" s="138">
        <f>'[1]LO, pozostałe'!B343+'[1]P37-172'!B343+'[1]P209-426,ZS127'!B343+'[1]SP25-351-1'!B343+'[1]SP386-403, Zespoły'!B343</f>
        <v>0</v>
      </c>
      <c r="C250" s="138">
        <f>'[1]LO, pozostałe'!C343+'[1]P37-172'!C343+'[1]P209-426,ZS127'!C343+'[1]SP25-351-1'!C343+'[1]SP386-403, Zespoły'!C343</f>
        <v>0</v>
      </c>
      <c r="D250" s="138">
        <f>'[1]LO, pozostałe'!D343+'[1]P37-172'!D343+'[1]P209-426,ZS127'!D343+'[1]SP25-351-1'!D343+'[1]SP386-403, Zespoły'!D343</f>
        <v>0</v>
      </c>
      <c r="E250" s="139">
        <f>'[1]LO, pozostałe'!E343+'[1]P37-172'!E343+'[1]P209-426,ZS127'!E343+'[1]SP25-351-1'!E343+'[1]SP386-403, Zespoły'!E343</f>
        <v>0</v>
      </c>
      <c r="F250" s="1"/>
      <c r="G250" s="1"/>
      <c r="H250" s="1"/>
      <c r="I250" s="1"/>
      <c r="J250" s="1"/>
    </row>
    <row r="251" spans="1:10">
      <c r="A251" s="196" t="s">
        <v>82</v>
      </c>
      <c r="B251" s="138">
        <f>'[1]LO, pozostałe'!B344+'[1]P37-172'!B344+'[1]P209-426,ZS127'!B344+'[1]SP25-351-1'!B344+'[1]SP386-403, Zespoły'!B344</f>
        <v>0</v>
      </c>
      <c r="C251" s="138">
        <f>'[1]LO, pozostałe'!C344+'[1]P37-172'!C344+'[1]P209-426,ZS127'!C344+'[1]SP25-351-1'!C344+'[1]SP386-403, Zespoły'!C344</f>
        <v>0</v>
      </c>
      <c r="D251" s="138">
        <f>'[1]LO, pozostałe'!D344+'[1]P37-172'!D344+'[1]P209-426,ZS127'!D344+'[1]SP25-351-1'!D344+'[1]SP386-403, Zespoły'!D344</f>
        <v>0</v>
      </c>
      <c r="E251" s="139">
        <f>'[1]LO, pozostałe'!E344+'[1]P37-172'!E344+'[1]P209-426,ZS127'!E344+'[1]SP25-351-1'!E344+'[1]SP386-403, Zespoły'!E344</f>
        <v>0</v>
      </c>
      <c r="F251" s="1"/>
      <c r="G251" s="1"/>
      <c r="H251" s="1"/>
      <c r="I251" s="1"/>
      <c r="J251" s="1"/>
    </row>
    <row r="252" spans="1:10">
      <c r="A252" s="197" t="s">
        <v>82</v>
      </c>
      <c r="B252" s="138">
        <f>'[1]LO, pozostałe'!B345+'[1]P37-172'!B345+'[1]P209-426,ZS127'!B345+'[1]SP25-351-1'!B345+'[1]SP386-403, Zespoły'!B345</f>
        <v>0</v>
      </c>
      <c r="C252" s="138">
        <f>'[1]LO, pozostałe'!C345+'[1]P37-172'!C345+'[1]P209-426,ZS127'!C345+'[1]SP25-351-1'!C345+'[1]SP386-403, Zespoły'!C345</f>
        <v>0</v>
      </c>
      <c r="D252" s="138">
        <f>'[1]LO, pozostałe'!D345+'[1]P37-172'!D345+'[1]P209-426,ZS127'!D345+'[1]SP25-351-1'!D345+'[1]SP386-403, Zespoły'!D345</f>
        <v>0</v>
      </c>
      <c r="E252" s="139">
        <f>'[1]LO, pozostałe'!E345+'[1]P37-172'!E345+'[1]P209-426,ZS127'!E345+'[1]SP25-351-1'!E345+'[1]SP386-403, Zespoły'!E345</f>
        <v>0</v>
      </c>
      <c r="F252" s="1"/>
      <c r="G252" s="1"/>
      <c r="H252" s="1"/>
      <c r="I252" s="1"/>
      <c r="J252" s="1"/>
    </row>
    <row r="253" spans="1:10" ht="15.75" thickBot="1">
      <c r="A253" s="201" t="s">
        <v>136</v>
      </c>
      <c r="B253" s="201">
        <f>'[1]LO, pozostałe'!B346+'[1]P37-172'!B346+'[1]P209-426,ZS127'!B346+'[1]SP25-351-1'!B346+'[1]SP386-403, Zespoły'!B346</f>
        <v>0</v>
      </c>
      <c r="C253" s="201">
        <f>'[1]LO, pozostałe'!C346+'[1]P37-172'!C346+'[1]P209-426,ZS127'!C346+'[1]SP25-351-1'!C346+'[1]SP386-403, Zespoły'!C346</f>
        <v>0</v>
      </c>
      <c r="D253" s="201">
        <f>SUM(D247:D252)</f>
        <v>0</v>
      </c>
      <c r="E253" s="201">
        <f>SUM(E247:E252)</f>
        <v>0</v>
      </c>
      <c r="F253" s="1"/>
      <c r="G253" s="1"/>
      <c r="H253" s="1"/>
      <c r="I253" s="1"/>
      <c r="J253" s="1"/>
    </row>
    <row r="254" spans="1:10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>
      <c r="A257" s="413" t="s">
        <v>164</v>
      </c>
      <c r="B257" s="413"/>
      <c r="C257" s="413"/>
      <c r="D257" s="413"/>
      <c r="E257" s="413"/>
      <c r="F257" s="1"/>
      <c r="G257" s="1"/>
      <c r="H257" s="1"/>
      <c r="I257" s="1"/>
      <c r="J257" s="1"/>
    </row>
    <row r="258" spans="1:10" ht="15.75" thickBot="1">
      <c r="A258" s="202"/>
      <c r="B258" s="203"/>
      <c r="C258" s="203"/>
      <c r="D258" s="1"/>
      <c r="E258" s="1"/>
      <c r="F258" s="1"/>
      <c r="G258" s="1"/>
      <c r="H258" s="1"/>
      <c r="I258" s="1"/>
      <c r="J258" s="1"/>
    </row>
    <row r="259" spans="1:10" ht="91.5" customHeight="1" thickBot="1">
      <c r="A259" s="689" t="s">
        <v>165</v>
      </c>
      <c r="B259" s="690"/>
      <c r="C259" s="134" t="s">
        <v>101</v>
      </c>
      <c r="D259" s="186" t="s">
        <v>21</v>
      </c>
      <c r="E259" s="186" t="s">
        <v>166</v>
      </c>
      <c r="F259" s="1"/>
      <c r="G259" s="204"/>
      <c r="H259" s="1"/>
      <c r="I259" s="1"/>
      <c r="J259" s="1"/>
    </row>
    <row r="260" spans="1:10">
      <c r="A260" s="678" t="s">
        <v>167</v>
      </c>
      <c r="B260" s="679"/>
      <c r="C260" s="95">
        <f>'[1]LO, pozostałe'!C377+'[1]P37-172'!C377+'[1]P209-426,ZS127'!C377+'[1]SP25-351-1'!C377+'[1]SP386-403, Zespoły'!C377</f>
        <v>0</v>
      </c>
      <c r="D260" s="95">
        <f>'[1]LO, pozostałe'!D377+'[1]P37-172'!D377+'[1]P209-426,ZS127'!D377+'[1]SP25-351-1'!D377+'[1]SP386-403, Zespoły'!D377</f>
        <v>0</v>
      </c>
      <c r="E260" s="139"/>
      <c r="F260" s="1"/>
      <c r="G260" s="204"/>
      <c r="H260" s="1"/>
      <c r="I260" s="1"/>
      <c r="J260" s="1"/>
    </row>
    <row r="261" spans="1:10">
      <c r="A261" s="670" t="s">
        <v>168</v>
      </c>
      <c r="B261" s="671"/>
      <c r="C261" s="95">
        <f>'[1]LO, pozostałe'!C378+'[1]P37-172'!C378+'[1]P209-426,ZS127'!C378+'[1]SP25-351-1'!C378+'[1]SP386-403, Zespoły'!C378</f>
        <v>0</v>
      </c>
      <c r="D261" s="95">
        <f>'[1]LO, pozostałe'!D378+'[1]P37-172'!D378+'[1]P209-426,ZS127'!D378+'[1]SP25-351-1'!D378+'[1]SP386-403, Zespoły'!D378</f>
        <v>0</v>
      </c>
      <c r="E261" s="139"/>
      <c r="F261" s="1"/>
      <c r="G261" s="204"/>
      <c r="H261" s="1"/>
      <c r="I261" s="1"/>
      <c r="J261" s="1"/>
    </row>
    <row r="262" spans="1:10">
      <c r="A262" s="680" t="s">
        <v>169</v>
      </c>
      <c r="B262" s="681"/>
      <c r="C262" s="205">
        <f>'[1]LO, pozostałe'!C379+'[1]P37-172'!C379+'[1]P209-426,ZS127'!C379+'[1]SP25-351-1'!C379+'[1]SP386-403, Zespoły'!C379</f>
        <v>0</v>
      </c>
      <c r="D262" s="205">
        <f>'[1]LO, pozostałe'!D379+'[1]P37-172'!D379+'[1]P209-426,ZS127'!D379+'[1]SP25-351-1'!D379+'[1]SP386-403, Zespoły'!D379</f>
        <v>0</v>
      </c>
      <c r="E262" s="139"/>
      <c r="F262" s="1"/>
      <c r="G262" s="206"/>
      <c r="H262" s="1"/>
      <c r="I262" s="1"/>
      <c r="J262" s="1"/>
    </row>
    <row r="263" spans="1:10">
      <c r="A263" s="682" t="s">
        <v>170</v>
      </c>
      <c r="B263" s="683"/>
      <c r="C263" s="95">
        <f>'[1]LO, pozostałe'!C380+'[1]P37-172'!C380+'[1]P209-426,ZS127'!C380+'[1]SP25-351-1'!C380+'[1]SP386-403, Zespoły'!C380</f>
        <v>0</v>
      </c>
      <c r="D263" s="95">
        <f>'[1]LO, pozostałe'!D380+'[1]P37-172'!D380+'[1]P209-426,ZS127'!D380+'[1]SP25-351-1'!D380+'[1]SP386-403, Zespoły'!D380</f>
        <v>0</v>
      </c>
      <c r="E263" s="139"/>
      <c r="F263" s="1"/>
      <c r="G263" s="204"/>
      <c r="H263" s="1"/>
      <c r="I263" s="1"/>
      <c r="J263" s="1"/>
    </row>
    <row r="264" spans="1:10">
      <c r="A264" s="670" t="s">
        <v>171</v>
      </c>
      <c r="B264" s="671"/>
      <c r="C264" s="95">
        <f>'[1]LO, pozostałe'!C381+'[1]P37-172'!C381+'[1]P209-426,ZS127'!C381+'[1]SP25-351-1'!C381+'[1]SP386-403, Zespoły'!C381</f>
        <v>0</v>
      </c>
      <c r="D264" s="95">
        <f>'[1]LO, pozostałe'!D381+'[1]P37-172'!D381+'[1]P209-426,ZS127'!D381+'[1]SP25-351-1'!D381+'[1]SP386-403, Zespoły'!D381</f>
        <v>0</v>
      </c>
      <c r="E264" s="139"/>
      <c r="F264" s="1"/>
      <c r="G264" s="204"/>
      <c r="H264" s="1"/>
      <c r="I264" s="1"/>
      <c r="J264" s="1"/>
    </row>
    <row r="265" spans="1:10">
      <c r="A265" s="670" t="s">
        <v>172</v>
      </c>
      <c r="B265" s="671"/>
      <c r="C265" s="95">
        <f>'[1]LO, pozostałe'!C382+'[1]P37-172'!C382+'[1]P209-426,ZS127'!C382+'[1]SP25-351-1'!C382+'[1]SP386-403, Zespoły'!C382</f>
        <v>0</v>
      </c>
      <c r="D265" s="95">
        <f>'[1]LO, pozostałe'!D382+'[1]P37-172'!D382+'[1]P209-426,ZS127'!D382+'[1]SP25-351-1'!D382+'[1]SP386-403, Zespoły'!D382</f>
        <v>0</v>
      </c>
      <c r="E265" s="139"/>
      <c r="F265" s="1"/>
      <c r="G265" s="204"/>
      <c r="H265" s="1"/>
      <c r="I265" s="1"/>
      <c r="J265" s="1"/>
    </row>
    <row r="266" spans="1:10">
      <c r="A266" s="670" t="s">
        <v>173</v>
      </c>
      <c r="B266" s="671"/>
      <c r="C266" s="95">
        <f>'[1]LO, pozostałe'!C383+'[1]P37-172'!C383+'[1]P209-426,ZS127'!C383+'[1]SP25-351-1'!C383+'[1]SP386-403, Zespoły'!C383</f>
        <v>0</v>
      </c>
      <c r="D266" s="95">
        <f>'[1]LO, pozostałe'!D383+'[1]P37-172'!D383+'[1]P209-426,ZS127'!D383+'[1]SP25-351-1'!D383+'[1]SP386-403, Zespoły'!D383</f>
        <v>0</v>
      </c>
      <c r="E266" s="139"/>
      <c r="F266" s="1"/>
      <c r="G266" s="204"/>
      <c r="H266" s="1"/>
      <c r="I266" s="1"/>
      <c r="J266" s="1"/>
    </row>
    <row r="267" spans="1:10">
      <c r="A267" s="670" t="s">
        <v>174</v>
      </c>
      <c r="B267" s="671"/>
      <c r="C267" s="95">
        <f>'[1]LO, pozostałe'!C384+'[1]P37-172'!C384+'[1]P209-426,ZS127'!C384+'[1]SP25-351-1'!C384+'[1]SP386-403, Zespoły'!C384</f>
        <v>0</v>
      </c>
      <c r="D267" s="95">
        <f>'[1]LO, pozostałe'!D384+'[1]P37-172'!D384+'[1]P209-426,ZS127'!D384+'[1]SP25-351-1'!D384+'[1]SP386-403, Zespoły'!D384</f>
        <v>0</v>
      </c>
      <c r="E267" s="139"/>
      <c r="F267" s="1"/>
      <c r="G267" s="1"/>
      <c r="H267" s="1"/>
      <c r="I267" s="1"/>
      <c r="J267" s="1"/>
    </row>
    <row r="268" spans="1:10" ht="15.75" thickBot="1">
      <c r="A268" s="672" t="s">
        <v>17</v>
      </c>
      <c r="B268" s="673"/>
      <c r="C268" s="95">
        <f>'[1]LO, pozostałe'!C385+'[1]P37-172'!C385+'[1]P209-426,ZS127'!C385+'[1]SP25-351-1'!C385+'[1]SP386-403, Zespoły'!C385</f>
        <v>0</v>
      </c>
      <c r="D268" s="95">
        <f>'[1]LO, pozostałe'!D385+'[1]P37-172'!D385+'[1]P209-426,ZS127'!D385+'[1]SP25-351-1'!D385+'[1]SP386-403, Zespoły'!D385</f>
        <v>0</v>
      </c>
      <c r="E268" s="139"/>
      <c r="F268" s="1"/>
      <c r="G268" s="1"/>
      <c r="H268" s="1"/>
      <c r="I268" s="1"/>
      <c r="J268" s="1"/>
    </row>
    <row r="269" spans="1:10" ht="15.75" thickBot="1">
      <c r="A269" s="674" t="s">
        <v>96</v>
      </c>
      <c r="B269" s="675"/>
      <c r="C269" s="207">
        <f>'[1]LO, pozostałe'!C386+'[1]P37-172'!C386+'[1]P209-426,ZS127'!C386+'[1]SP25-351-1'!C386+'[1]SP386-403, Zespoły'!C386</f>
        <v>0</v>
      </c>
      <c r="D269" s="208">
        <f>'[1]LO, pozostałe'!D386+'[1]P37-172'!D386+'[1]P209-426,ZS127'!D386+'[1]SP25-351-1'!D386+'[1]SP386-403, Zespoły'!D386</f>
        <v>0</v>
      </c>
      <c r="E269" s="208"/>
      <c r="F269" s="1"/>
      <c r="G269" s="1"/>
      <c r="H269" s="1"/>
      <c r="I269" s="1"/>
      <c r="J269" s="1"/>
    </row>
    <row r="270" spans="1:10">
      <c r="A270" s="209"/>
      <c r="B270" s="209"/>
      <c r="C270" s="210"/>
      <c r="D270" s="210"/>
      <c r="E270" s="210"/>
      <c r="F270" s="1"/>
      <c r="G270" s="1"/>
      <c r="H270" s="1"/>
      <c r="I270" s="1"/>
      <c r="J270" s="1"/>
    </row>
    <row r="271" spans="1:10">
      <c r="A271" s="209"/>
      <c r="B271" s="209"/>
      <c r="C271" s="210"/>
      <c r="D271" s="210"/>
      <c r="E271" s="210"/>
      <c r="F271" s="1"/>
      <c r="G271" s="1"/>
      <c r="H271" s="1"/>
      <c r="I271" s="1"/>
      <c r="J271" s="1"/>
    </row>
    <row r="272" spans="1:10">
      <c r="A272" s="209"/>
      <c r="B272" s="209"/>
      <c r="C272" s="210"/>
      <c r="D272" s="210"/>
      <c r="E272" s="210"/>
      <c r="F272" s="1"/>
      <c r="G272" s="1"/>
      <c r="H272" s="1"/>
      <c r="I272" s="1"/>
      <c r="J272" s="1"/>
    </row>
    <row r="273" spans="1:10">
      <c r="A273" s="437" t="s">
        <v>175</v>
      </c>
      <c r="B273" s="437"/>
      <c r="C273" s="437"/>
      <c r="D273" s="437"/>
      <c r="E273" s="1"/>
      <c r="F273" s="1"/>
      <c r="G273" s="1"/>
      <c r="H273" s="1"/>
      <c r="I273" s="1"/>
      <c r="J273" s="1"/>
    </row>
    <row r="274" spans="1:10" ht="15.75" thickBot="1">
      <c r="A274" s="164"/>
      <c r="B274" s="152"/>
      <c r="C274" s="152"/>
      <c r="D274" s="152"/>
      <c r="E274" s="1"/>
      <c r="F274" s="1"/>
      <c r="G274" s="1"/>
      <c r="H274" s="1"/>
      <c r="I274" s="1"/>
      <c r="J274" s="1"/>
    </row>
    <row r="275" spans="1:10" ht="15.75" thickBot="1">
      <c r="A275" s="676" t="s">
        <v>100</v>
      </c>
      <c r="B275" s="677"/>
      <c r="C275" s="165" t="s">
        <v>101</v>
      </c>
      <c r="D275" s="168" t="s">
        <v>105</v>
      </c>
      <c r="E275" s="1"/>
      <c r="F275" s="1"/>
      <c r="G275" s="1"/>
      <c r="H275" s="1"/>
      <c r="I275" s="1"/>
      <c r="J275" s="1"/>
    </row>
    <row r="276" spans="1:10" ht="24.75" customHeight="1">
      <c r="A276" s="665" t="s">
        <v>176</v>
      </c>
      <c r="B276" s="666"/>
      <c r="C276" s="138">
        <f>'[1]LO, pozostałe'!C418+'[1]P37-172'!C418+'[1]P209-426,ZS127'!C418+'[1]SP25-351-1'!C418+'[1]SP386-403, Zespoły'!C418</f>
        <v>0</v>
      </c>
      <c r="D276" s="139">
        <f>'[1]LO, pozostałe'!D418+'[1]P37-172'!D418+'[1]P209-426,ZS127'!D418+'[1]SP25-351-1'!D418+'[1]SP386-403, Zespoły'!D418</f>
        <v>0</v>
      </c>
      <c r="E276" s="1"/>
      <c r="F276" s="1"/>
      <c r="G276" s="1"/>
      <c r="H276" s="1"/>
      <c r="I276" s="1"/>
      <c r="J276" s="1"/>
    </row>
    <row r="277" spans="1:10">
      <c r="A277" s="667" t="s">
        <v>177</v>
      </c>
      <c r="B277" s="659"/>
      <c r="C277" s="138">
        <f>'[1]LO, pozostałe'!C419+'[1]P37-172'!C419+'[1]P209-426,ZS127'!C419+'[1]SP25-351-1'!C419+'[1]SP386-403, Zespoły'!C419</f>
        <v>0</v>
      </c>
      <c r="D277" s="139">
        <f>'[1]LO, pozostałe'!D419+'[1]P37-172'!D419+'[1]P209-426,ZS127'!D419+'[1]SP25-351-1'!D419+'[1]SP386-403, Zespoły'!D419</f>
        <v>0</v>
      </c>
      <c r="E277" s="1"/>
      <c r="F277" s="1"/>
      <c r="G277" s="1"/>
      <c r="H277" s="1"/>
      <c r="I277" s="1"/>
      <c r="J277" s="1"/>
    </row>
    <row r="278" spans="1:10">
      <c r="A278" s="667" t="s">
        <v>178</v>
      </c>
      <c r="B278" s="659"/>
      <c r="C278" s="138">
        <f>'[1]LO, pozostałe'!C420+'[1]P37-172'!C420+'[1]P209-426,ZS127'!C420+'[1]SP25-351-1'!C420+'[1]SP386-403, Zespoły'!C420</f>
        <v>0</v>
      </c>
      <c r="D278" s="139">
        <f>'[1]LO, pozostałe'!D420+'[1]P37-172'!D420+'[1]P209-426,ZS127'!D420+'[1]SP25-351-1'!D420+'[1]SP386-403, Zespoły'!D420</f>
        <v>0</v>
      </c>
      <c r="E278" s="1"/>
      <c r="F278" s="1"/>
      <c r="G278" s="1"/>
      <c r="H278" s="1"/>
      <c r="I278" s="1"/>
      <c r="J278" s="1"/>
    </row>
    <row r="279" spans="1:10" ht="27.75" customHeight="1">
      <c r="A279" s="667" t="s">
        <v>179</v>
      </c>
      <c r="B279" s="659"/>
      <c r="C279" s="138">
        <f>'[1]LO, pozostałe'!C421+'[1]P37-172'!C421+'[1]P209-426,ZS127'!C421+'[1]SP25-351-1'!C421+'[1]SP386-403, Zespoły'!C421</f>
        <v>0</v>
      </c>
      <c r="D279" s="139">
        <f>'[1]LO, pozostałe'!D421+'[1]P37-172'!D421+'[1]P209-426,ZS127'!D421+'[1]SP25-351-1'!D421+'[1]SP386-403, Zespoły'!D421</f>
        <v>0</v>
      </c>
      <c r="E279" s="1"/>
      <c r="F279" s="1"/>
      <c r="G279" s="1"/>
      <c r="H279" s="1"/>
      <c r="I279" s="1"/>
      <c r="J279" s="1"/>
    </row>
    <row r="280" spans="1:10" ht="37.5" customHeight="1">
      <c r="A280" s="667" t="s">
        <v>180</v>
      </c>
      <c r="B280" s="659"/>
      <c r="C280" s="138">
        <f>'[1]LO, pozostałe'!C422+'[1]P37-172'!C422+'[1]P209-426,ZS127'!C422+'[1]SP25-351-1'!C422+'[1]SP386-403, Zespoły'!C422</f>
        <v>0</v>
      </c>
      <c r="D280" s="139">
        <f>'[1]LO, pozostałe'!D422+'[1]P37-172'!D422+'[1]P209-426,ZS127'!D422+'[1]SP25-351-1'!D422+'[1]SP386-403, Zespoły'!D422</f>
        <v>0</v>
      </c>
      <c r="E280" s="1"/>
      <c r="F280" s="1"/>
      <c r="G280" s="1"/>
      <c r="H280" s="1"/>
      <c r="I280" s="1"/>
      <c r="J280" s="1"/>
    </row>
    <row r="281" spans="1:10">
      <c r="A281" s="668" t="s">
        <v>181</v>
      </c>
      <c r="B281" s="669"/>
      <c r="C281" s="138">
        <f>'[1]LO, pozostałe'!C423+'[1]P37-172'!C423+'[1]P209-426,ZS127'!C423+'[1]SP25-351-1'!C423+'[1]SP386-403, Zespoły'!C423</f>
        <v>0</v>
      </c>
      <c r="D281" s="139">
        <f>'[1]LO, pozostałe'!D423+'[1]P37-172'!D423+'[1]P209-426,ZS127'!D423+'[1]SP25-351-1'!D423+'[1]SP386-403, Zespoły'!D423</f>
        <v>0</v>
      </c>
      <c r="E281" s="1"/>
      <c r="F281" s="1"/>
      <c r="G281" s="1"/>
      <c r="H281" s="1"/>
      <c r="I281" s="1"/>
      <c r="J281" s="1"/>
    </row>
    <row r="282" spans="1:10">
      <c r="A282" s="505" t="s">
        <v>182</v>
      </c>
      <c r="B282" s="659"/>
      <c r="C282" s="138">
        <f>'[1]LO, pozostałe'!C424+'[1]P37-172'!C424+'[1]P209-426,ZS127'!C424+'[1]SP25-351-1'!C424+'[1]SP386-403, Zespoły'!C424</f>
        <v>0</v>
      </c>
      <c r="D282" s="139">
        <f>'[1]LO, pozostałe'!D424+'[1]P37-172'!D424+'[1]P209-426,ZS127'!D424+'[1]SP25-351-1'!D424+'[1]SP386-403, Zespoły'!D424</f>
        <v>0</v>
      </c>
      <c r="E282" s="1"/>
      <c r="F282" s="1"/>
      <c r="G282" s="1"/>
      <c r="H282" s="1"/>
      <c r="I282" s="1"/>
      <c r="J282" s="1"/>
    </row>
    <row r="283" spans="1:10" ht="25.5" customHeight="1" thickBot="1">
      <c r="A283" s="505" t="s">
        <v>183</v>
      </c>
      <c r="B283" s="659"/>
      <c r="C283" s="138">
        <f>'[1]LO, pozostałe'!C425+'[1]P37-172'!C425+'[1]P209-426,ZS127'!C425+'[1]SP25-351-1'!C425+'[1]SP386-403, Zespoły'!C425</f>
        <v>0</v>
      </c>
      <c r="D283" s="139">
        <f>'[1]LO, pozostałe'!D425+'[1]P37-172'!D425+'[1]P209-426,ZS127'!D425+'[1]SP25-351-1'!D425+'[1]SP386-403, Zespoły'!D425</f>
        <v>0</v>
      </c>
      <c r="E283" s="1"/>
      <c r="F283" s="1"/>
      <c r="G283" s="1"/>
      <c r="H283" s="1"/>
      <c r="I283" s="1"/>
      <c r="J283" s="1"/>
    </row>
    <row r="284" spans="1:10" ht="15.75" thickBot="1">
      <c r="A284" s="660" t="s">
        <v>184</v>
      </c>
      <c r="B284" s="661"/>
      <c r="C284" s="211">
        <f>'[1]LO, pozostałe'!C426+'[1]P37-172'!C426+'[1]P209-426,ZS127'!C426+'[1]SP25-351-1'!C426+'[1]SP386-403, Zespoły'!C426</f>
        <v>0</v>
      </c>
      <c r="D284" s="211">
        <f>'[1]LO, pozostałe'!D426+'[1]P37-172'!D426+'[1]P209-426,ZS127'!D426+'[1]SP25-351-1'!D426+'[1]SP386-403, Zespoły'!D426</f>
        <v>0</v>
      </c>
      <c r="E284" s="1"/>
      <c r="F284" s="1"/>
      <c r="G284" s="1"/>
      <c r="H284" s="1"/>
      <c r="I284" s="1"/>
      <c r="J284" s="1"/>
    </row>
    <row r="285" spans="1:10">
      <c r="A285" s="662" t="s">
        <v>116</v>
      </c>
      <c r="B285" s="663"/>
      <c r="C285" s="205">
        <f>'[1]LO, pozostałe'!C427+'[1]P37-172'!C427+'[1]P209-426,ZS127'!C427+'[1]SP25-351-1'!C427+'[1]SP386-403, Zespoły'!C427</f>
        <v>0</v>
      </c>
      <c r="D285" s="212">
        <f>'[1]LO, pozostałe'!D427+'[1]P37-172'!D427+'[1]P209-426,ZS127'!D427+'[1]SP25-351-1'!D427+'[1]SP386-403, Zespoły'!D427</f>
        <v>0</v>
      </c>
      <c r="E285" s="1"/>
      <c r="F285" s="1"/>
      <c r="G285" s="1"/>
      <c r="H285" s="1"/>
      <c r="I285" s="1"/>
      <c r="J285" s="1"/>
    </row>
    <row r="286" spans="1:10">
      <c r="A286" s="664" t="s">
        <v>117</v>
      </c>
      <c r="B286" s="654"/>
      <c r="C286" s="205">
        <f>'[1]LO, pozostałe'!C428+'[1]P37-172'!C428+'[1]P209-426,ZS127'!C428+'[1]SP25-351-1'!C428+'[1]SP386-403, Zespoły'!C428</f>
        <v>0</v>
      </c>
      <c r="D286" s="212">
        <f>'[1]LO, pozostałe'!D428+'[1]P37-172'!D428+'[1]P209-426,ZS127'!D428+'[1]SP25-351-1'!D428+'[1]SP386-403, Zespoły'!D428</f>
        <v>0</v>
      </c>
      <c r="E286" s="1"/>
      <c r="F286" s="1"/>
      <c r="G286" s="1"/>
      <c r="H286" s="1"/>
      <c r="I286" s="1"/>
      <c r="J286" s="1"/>
    </row>
    <row r="287" spans="1:10">
      <c r="A287" s="491" t="s">
        <v>118</v>
      </c>
      <c r="B287" s="654"/>
      <c r="C287" s="205">
        <f>'[1]LO, pozostałe'!C429+'[1]P37-172'!C429+'[1]P209-426,ZS127'!C429+'[1]SP25-351-1'!C429+'[1]SP386-403, Zespoły'!C429</f>
        <v>0</v>
      </c>
      <c r="D287" s="212">
        <f>'[1]LO, pozostałe'!D429+'[1]P37-172'!D429+'[1]P209-426,ZS127'!D429+'[1]SP25-351-1'!D429+'[1]SP386-403, Zespoły'!D429</f>
        <v>0</v>
      </c>
      <c r="E287" s="1"/>
      <c r="F287" s="1"/>
      <c r="G287" s="1"/>
      <c r="H287" s="1"/>
      <c r="I287" s="1"/>
      <c r="J287" s="1"/>
    </row>
    <row r="288" spans="1:10" ht="40.5" customHeight="1">
      <c r="A288" s="653" t="s">
        <v>119</v>
      </c>
      <c r="B288" s="654"/>
      <c r="C288" s="205">
        <f>'[1]LO, pozostałe'!C430+'[1]P37-172'!C430+'[1]P209-426,ZS127'!C430+'[1]SP25-351-1'!C430+'[1]SP386-403, Zespoły'!C430</f>
        <v>0</v>
      </c>
      <c r="D288" s="212">
        <f>'[1]LO, pozostałe'!D430+'[1]P37-172'!D430+'[1]P209-426,ZS127'!D430+'[1]SP25-351-1'!D430+'[1]SP386-403, Zespoły'!D430</f>
        <v>0</v>
      </c>
      <c r="E288" s="1"/>
      <c r="F288" s="1"/>
      <c r="G288" s="1"/>
      <c r="H288" s="1"/>
      <c r="I288" s="1"/>
      <c r="J288" s="1"/>
    </row>
    <row r="289" spans="1:10">
      <c r="A289" s="491" t="s">
        <v>120</v>
      </c>
      <c r="B289" s="654"/>
      <c r="C289" s="205">
        <f>'[1]LO, pozostałe'!C431+'[1]P37-172'!C431+'[1]P209-426,ZS127'!C431+'[1]SP25-351-1'!C431+'[1]SP386-403, Zespoły'!C431</f>
        <v>0</v>
      </c>
      <c r="D289" s="212">
        <f>'[1]LO, pozostałe'!D431+'[1]P37-172'!D431+'[1]P209-426,ZS127'!D431+'[1]SP25-351-1'!D431+'[1]SP386-403, Zespoły'!D431</f>
        <v>0</v>
      </c>
      <c r="E289" s="1"/>
      <c r="F289" s="1"/>
      <c r="G289" s="1"/>
      <c r="H289" s="1"/>
      <c r="I289" s="1"/>
      <c r="J289" s="1"/>
    </row>
    <row r="290" spans="1:10">
      <c r="A290" s="491" t="s">
        <v>121</v>
      </c>
      <c r="B290" s="654"/>
      <c r="C290" s="205">
        <f>'[1]LO, pozostałe'!C432+'[1]P37-172'!C432+'[1]P209-426,ZS127'!C432+'[1]SP25-351-1'!C432+'[1]SP386-403, Zespoły'!C432</f>
        <v>0</v>
      </c>
      <c r="D290" s="212">
        <f>'[1]LO, pozostałe'!D432+'[1]P37-172'!D432+'[1]P209-426,ZS127'!D432+'[1]SP25-351-1'!D432+'[1]SP386-403, Zespoły'!D432</f>
        <v>0</v>
      </c>
      <c r="E290" s="1"/>
      <c r="F290" s="1"/>
      <c r="G290" s="1"/>
      <c r="H290" s="1"/>
      <c r="I290" s="1"/>
      <c r="J290" s="1"/>
    </row>
    <row r="291" spans="1:10">
      <c r="A291" s="491" t="s">
        <v>122</v>
      </c>
      <c r="B291" s="654"/>
      <c r="C291" s="205">
        <f>'[1]LO, pozostałe'!C433+'[1]P37-172'!C433+'[1]P209-426,ZS127'!C433+'[1]SP25-351-1'!C433+'[1]SP386-403, Zespoły'!C433</f>
        <v>0</v>
      </c>
      <c r="D291" s="212">
        <f>'[1]LO, pozostałe'!D433+'[1]P37-172'!D433+'[1]P209-426,ZS127'!D433+'[1]SP25-351-1'!D433+'[1]SP386-403, Zespoły'!D433</f>
        <v>0</v>
      </c>
      <c r="E291" s="1"/>
      <c r="F291" s="1"/>
      <c r="G291" s="1"/>
      <c r="H291" s="1"/>
      <c r="I291" s="1"/>
      <c r="J291" s="1"/>
    </row>
    <row r="292" spans="1:10" ht="33" customHeight="1">
      <c r="A292" s="491" t="s">
        <v>123</v>
      </c>
      <c r="B292" s="654"/>
      <c r="C292" s="205">
        <f>'[1]LO, pozostałe'!C434+'[1]P37-172'!C434+'[1]P209-426,ZS127'!C434+'[1]SP25-351-1'!C434+'[1]SP386-403, Zespoły'!C434</f>
        <v>0</v>
      </c>
      <c r="D292" s="212">
        <f>'[1]LO, pozostałe'!D434+'[1]P37-172'!D434+'[1]P209-426,ZS127'!D434+'[1]SP25-351-1'!D434+'[1]SP386-403, Zespoły'!D434</f>
        <v>0</v>
      </c>
      <c r="E292" s="1"/>
      <c r="F292" s="1"/>
      <c r="G292" s="1"/>
      <c r="H292" s="1"/>
      <c r="I292" s="1"/>
      <c r="J292" s="1"/>
    </row>
    <row r="293" spans="1:10">
      <c r="A293" s="491" t="s">
        <v>124</v>
      </c>
      <c r="B293" s="654"/>
      <c r="C293" s="205">
        <f>'[1]LO, pozostałe'!C435+'[1]P37-172'!C435+'[1]P209-426,ZS127'!C435+'[1]SP25-351-1'!C435+'[1]SP386-403, Zespoły'!C435</f>
        <v>0</v>
      </c>
      <c r="D293" s="212">
        <f>'[1]LO, pozostałe'!D435+'[1]P37-172'!D435+'[1]P209-426,ZS127'!D435+'[1]SP25-351-1'!D435+'[1]SP386-403, Zespoły'!D435</f>
        <v>0</v>
      </c>
      <c r="E293" s="1"/>
      <c r="F293" s="1"/>
      <c r="G293" s="1"/>
      <c r="H293" s="1"/>
      <c r="I293" s="1"/>
      <c r="J293" s="1"/>
    </row>
    <row r="294" spans="1:10">
      <c r="A294" s="491" t="s">
        <v>125</v>
      </c>
      <c r="B294" s="654"/>
      <c r="C294" s="205">
        <f>'[1]LO, pozostałe'!C436+'[1]P37-172'!C436+'[1]P209-426,ZS127'!C436+'[1]SP25-351-1'!C436+'[1]SP386-403, Zespoły'!C436</f>
        <v>0</v>
      </c>
      <c r="D294" s="212">
        <f>'[1]LO, pozostałe'!D436+'[1]P37-172'!D436+'[1]P209-426,ZS127'!D436+'[1]SP25-351-1'!D436+'[1]SP386-403, Zespoły'!D436</f>
        <v>0</v>
      </c>
      <c r="E294" s="1"/>
      <c r="F294" s="1"/>
      <c r="G294" s="1"/>
      <c r="H294" s="1"/>
      <c r="I294" s="1"/>
      <c r="J294" s="1"/>
    </row>
    <row r="295" spans="1:10">
      <c r="A295" s="491" t="s">
        <v>126</v>
      </c>
      <c r="B295" s="654"/>
      <c r="C295" s="205">
        <f>'[1]LO, pozostałe'!C437+'[1]P37-172'!C437+'[1]P209-426,ZS127'!C437+'[1]SP25-351-1'!C437+'[1]SP386-403, Zespoły'!C437</f>
        <v>0</v>
      </c>
      <c r="D295" s="212">
        <f>'[1]LO, pozostałe'!D437+'[1]P37-172'!D437+'[1]P209-426,ZS127'!D437+'[1]SP25-351-1'!D437+'[1]SP386-403, Zespoły'!D437</f>
        <v>0</v>
      </c>
      <c r="E295" s="1"/>
      <c r="F295" s="1"/>
      <c r="G295" s="1"/>
      <c r="H295" s="1"/>
      <c r="I295" s="1"/>
      <c r="J295" s="1"/>
    </row>
    <row r="296" spans="1:10">
      <c r="A296" s="491" t="s">
        <v>127</v>
      </c>
      <c r="B296" s="654"/>
      <c r="C296" s="205">
        <f>'[1]LO, pozostałe'!C438+'[1]P37-172'!C438+'[1]P209-426,ZS127'!C438+'[1]SP25-351-1'!C438+'[1]SP386-403, Zespoły'!C438</f>
        <v>0</v>
      </c>
      <c r="D296" s="212">
        <f>'[1]LO, pozostałe'!D438+'[1]P37-172'!D438+'[1]P209-426,ZS127'!D438+'[1]SP25-351-1'!D438+'[1]SP386-403, Zespoły'!D438</f>
        <v>0</v>
      </c>
      <c r="E296" s="1"/>
      <c r="F296" s="1"/>
      <c r="G296" s="1"/>
      <c r="H296" s="1"/>
      <c r="I296" s="1"/>
      <c r="J296" s="1"/>
    </row>
    <row r="297" spans="1:10">
      <c r="A297" s="491" t="s">
        <v>128</v>
      </c>
      <c r="B297" s="654"/>
      <c r="C297" s="205">
        <f>'[1]LO, pozostałe'!C439+'[1]P37-172'!C439+'[1]P209-426,ZS127'!C439+'[1]SP25-351-1'!C439+'[1]SP386-403, Zespoły'!C439</f>
        <v>0</v>
      </c>
      <c r="D297" s="212">
        <f>'[1]LO, pozostałe'!D439+'[1]P37-172'!D439+'[1]P209-426,ZS127'!D439+'[1]SP25-351-1'!D439+'[1]SP386-403, Zespoły'!D439</f>
        <v>0</v>
      </c>
      <c r="E297" s="1"/>
      <c r="F297" s="1"/>
      <c r="G297" s="1"/>
      <c r="H297" s="1"/>
      <c r="I297" s="1"/>
      <c r="J297" s="1"/>
    </row>
    <row r="298" spans="1:10">
      <c r="A298" s="655" t="s">
        <v>129</v>
      </c>
      <c r="B298" s="654"/>
      <c r="C298" s="205">
        <f>'[1]LO, pozostałe'!C440+'[1]P37-172'!C440+'[1]P209-426,ZS127'!C440+'[1]SP25-351-1'!C440+'[1]SP386-403, Zespoły'!C440</f>
        <v>0</v>
      </c>
      <c r="D298" s="212">
        <f>'[1]LO, pozostałe'!D440+'[1]P37-172'!D440+'[1]P209-426,ZS127'!D440+'[1]SP25-351-1'!D440+'[1]SP386-403, Zespoły'!D440</f>
        <v>0</v>
      </c>
      <c r="E298" s="1"/>
      <c r="F298" s="1"/>
      <c r="G298" s="1"/>
      <c r="H298" s="1"/>
      <c r="I298" s="1"/>
      <c r="J298" s="1"/>
    </row>
    <row r="299" spans="1:10">
      <c r="A299" s="655" t="s">
        <v>130</v>
      </c>
      <c r="B299" s="654"/>
      <c r="C299" s="205">
        <f>'[1]LO, pozostałe'!C441+'[1]P37-172'!C441+'[1]P209-426,ZS127'!C441+'[1]SP25-351-1'!C441+'[1]SP386-403, Zespoły'!C441</f>
        <v>0</v>
      </c>
      <c r="D299" s="212">
        <f>'[1]LO, pozostałe'!D441+'[1]P37-172'!D441+'[1]P209-426,ZS127'!D441+'[1]SP25-351-1'!D441+'[1]SP386-403, Zespoły'!D441</f>
        <v>0</v>
      </c>
      <c r="E299" s="1"/>
      <c r="F299" s="1"/>
      <c r="G299" s="1"/>
      <c r="H299" s="1"/>
      <c r="I299" s="1"/>
      <c r="J299" s="1"/>
    </row>
    <row r="300" spans="1:10" ht="38.25" customHeight="1">
      <c r="A300" s="653" t="s">
        <v>131</v>
      </c>
      <c r="B300" s="654"/>
      <c r="C300" s="205">
        <f>'[1]LO, pozostałe'!C442+'[1]P37-172'!C442+'[1]P209-426,ZS127'!C442+'[1]SP25-351-1'!C442+'[1]SP386-403, Zespoły'!C442</f>
        <v>0</v>
      </c>
      <c r="D300" s="212">
        <f>'[1]LO, pozostałe'!D442+'[1]P37-172'!D442+'[1]P209-426,ZS127'!D442+'[1]SP25-351-1'!D442+'[1]SP386-403, Zespoły'!D442</f>
        <v>0</v>
      </c>
      <c r="E300" s="1"/>
      <c r="F300" s="1"/>
      <c r="G300" s="1"/>
      <c r="H300" s="1"/>
      <c r="I300" s="1"/>
      <c r="J300" s="1"/>
    </row>
    <row r="301" spans="1:10" ht="36.75" customHeight="1">
      <c r="A301" s="653" t="s">
        <v>132</v>
      </c>
      <c r="B301" s="654"/>
      <c r="C301" s="205">
        <f>'[1]LO, pozostałe'!C443+'[1]P37-172'!C443+'[1]P209-426,ZS127'!C443+'[1]SP25-351-1'!C443+'[1]SP386-403, Zespoły'!C443</f>
        <v>0</v>
      </c>
      <c r="D301" s="212">
        <f>'[1]LO, pozostałe'!D443+'[1]P37-172'!D443+'[1]P209-426,ZS127'!D443+'[1]SP25-351-1'!D443+'[1]SP386-403, Zespoły'!D443</f>
        <v>0</v>
      </c>
      <c r="E301" s="1"/>
      <c r="F301" s="1"/>
      <c r="G301" s="1"/>
      <c r="H301" s="1"/>
      <c r="I301" s="1"/>
      <c r="J301" s="1"/>
    </row>
    <row r="302" spans="1:10">
      <c r="A302" s="655" t="s">
        <v>133</v>
      </c>
      <c r="B302" s="654"/>
      <c r="C302" s="205">
        <f>'[1]LO, pozostałe'!C444+'[1]P37-172'!C444+'[1]P209-426,ZS127'!C444+'[1]SP25-351-1'!C444+'[1]SP386-403, Zespoły'!C444</f>
        <v>0</v>
      </c>
      <c r="D302" s="212">
        <f>'[1]LO, pozostałe'!D444+'[1]P37-172'!D444+'[1]P209-426,ZS127'!D444+'[1]SP25-351-1'!D444+'[1]SP386-403, Zespoły'!D444</f>
        <v>0</v>
      </c>
      <c r="E302" s="1"/>
      <c r="F302" s="1"/>
      <c r="G302" s="1"/>
      <c r="H302" s="1"/>
      <c r="I302" s="1"/>
      <c r="J302" s="1"/>
    </row>
    <row r="303" spans="1:10">
      <c r="A303" s="655" t="s">
        <v>134</v>
      </c>
      <c r="B303" s="654"/>
      <c r="C303" s="205">
        <f>'[1]LO, pozostałe'!C445+'[1]P37-172'!C445+'[1]P209-426,ZS127'!C445+'[1]SP25-351-1'!C445+'[1]SP386-403, Zespoły'!C445</f>
        <v>0</v>
      </c>
      <c r="D303" s="212">
        <f>'[1]LO, pozostałe'!D445+'[1]P37-172'!D445+'[1]P209-426,ZS127'!D445+'[1]SP25-351-1'!D445+'[1]SP386-403, Zespoły'!D445</f>
        <v>0</v>
      </c>
      <c r="E303" s="1"/>
      <c r="F303" s="1"/>
      <c r="G303" s="1"/>
      <c r="H303" s="1"/>
      <c r="I303" s="1"/>
      <c r="J303" s="1"/>
    </row>
    <row r="304" spans="1:10" ht="15.75" thickBot="1">
      <c r="A304" s="656" t="s">
        <v>135</v>
      </c>
      <c r="B304" s="657"/>
      <c r="C304" s="205">
        <f>'[1]LO, pozostałe'!C446+'[1]P37-172'!C446+'[1]P209-426,ZS127'!C446+'[1]SP25-351-1'!C446+'[1]SP386-403, Zespoły'!C446</f>
        <v>0</v>
      </c>
      <c r="D304" s="212">
        <f>'[1]LO, pozostałe'!D446+'[1]P37-172'!D446+'[1]P209-426,ZS127'!D446+'[1]SP25-351-1'!D446+'[1]SP386-403, Zespoły'!D446</f>
        <v>0</v>
      </c>
      <c r="E304" s="1"/>
      <c r="F304" s="1"/>
      <c r="G304" s="1"/>
      <c r="H304" s="1"/>
      <c r="I304" s="1"/>
      <c r="J304" s="1"/>
    </row>
    <row r="305" spans="1:10" ht="15.75" thickBot="1">
      <c r="A305" s="651" t="s">
        <v>136</v>
      </c>
      <c r="B305" s="658"/>
      <c r="C305" s="183">
        <f>'[1]LO, pozostałe'!C447+'[1]P37-172'!C447+'[1]P209-426,ZS127'!C447+'[1]SP25-351-1'!C447+'[1]SP386-403, Zespoły'!C447</f>
        <v>0</v>
      </c>
      <c r="D305" s="183">
        <f>'[1]LO, pozostałe'!D447+'[1]P37-172'!D447+'[1]P209-426,ZS127'!D447+'[1]SP25-351-1'!D447+'[1]SP386-403, Zespoły'!D447</f>
        <v>0</v>
      </c>
      <c r="E305" s="1"/>
      <c r="F305" s="1"/>
      <c r="G305" s="1"/>
      <c r="H305" s="1"/>
      <c r="I305" s="1"/>
      <c r="J305" s="1"/>
    </row>
    <row r="306" spans="1:10">
      <c r="E306" s="1"/>
      <c r="F306" s="1"/>
      <c r="G306" s="1"/>
      <c r="H306" s="1"/>
      <c r="I306" s="1"/>
      <c r="J306" s="1"/>
    </row>
    <row r="307" spans="1:10">
      <c r="E307" s="1"/>
      <c r="F307" s="1"/>
      <c r="G307" s="1"/>
      <c r="H307" s="1"/>
      <c r="I307" s="1"/>
      <c r="J307" s="1"/>
    </row>
    <row r="308" spans="1:10">
      <c r="E308" s="1"/>
      <c r="F308" s="1"/>
      <c r="G308" s="1"/>
      <c r="H308" s="1"/>
      <c r="I308" s="1"/>
      <c r="J308" s="1"/>
    </row>
    <row r="309" spans="1:10">
      <c r="A309" s="650" t="s">
        <v>185</v>
      </c>
      <c r="B309" s="650"/>
      <c r="C309" s="650"/>
      <c r="D309" s="1"/>
      <c r="E309" s="1"/>
      <c r="F309" s="1"/>
      <c r="G309" s="1"/>
      <c r="H309" s="1"/>
      <c r="I309" s="1"/>
      <c r="J309" s="1"/>
    </row>
    <row r="310" spans="1:10" ht="16.5" thickBot="1">
      <c r="A310" s="213"/>
      <c r="B310" s="152"/>
      <c r="C310" s="152"/>
      <c r="D310" s="1"/>
      <c r="E310" s="1"/>
      <c r="F310" s="1"/>
      <c r="G310" s="1"/>
      <c r="H310" s="1"/>
      <c r="I310" s="1"/>
      <c r="J310" s="1"/>
    </row>
    <row r="311" spans="1:10" ht="15.75" thickBot="1">
      <c r="A311" s="651" t="s">
        <v>186</v>
      </c>
      <c r="B311" s="614"/>
      <c r="C311" s="214" t="s">
        <v>14</v>
      </c>
      <c r="D311" s="168" t="s">
        <v>21</v>
      </c>
      <c r="E311" s="1"/>
      <c r="F311" s="1"/>
      <c r="G311" s="652"/>
      <c r="H311" s="652"/>
      <c r="I311" s="1"/>
      <c r="J311" s="1"/>
    </row>
    <row r="312" spans="1:10" ht="15.75" thickBot="1">
      <c r="A312" s="415" t="s">
        <v>187</v>
      </c>
      <c r="B312" s="631"/>
      <c r="C312" s="207">
        <f>'[1]LO, pozostałe'!C458+'[1]P37-172'!C458+'[1]P209-426,ZS127'!C458+'[1]SP25-351-1'!C458+'[1]SP386-403, Zespoły'!C458</f>
        <v>10678.47</v>
      </c>
      <c r="D312" s="215">
        <f>'[1]LO, pozostałe'!D458+'[1]P37-172'!D458+'[1]P209-426,ZS127'!D458+'[1]SP25-351-1'!D458+'[1]SP386-403, Zespoły'!D458</f>
        <v>24763.979999999996</v>
      </c>
      <c r="E312" s="1"/>
      <c r="F312" s="1"/>
      <c r="G312" s="652"/>
      <c r="H312" s="652"/>
      <c r="I312" s="1"/>
      <c r="J312" s="1"/>
    </row>
    <row r="313" spans="1:10" ht="45.75" customHeight="1">
      <c r="A313" s="646" t="s">
        <v>188</v>
      </c>
      <c r="B313" s="647"/>
      <c r="C313" s="125">
        <f>'[1]LO, pozostałe'!C459+'[1]P37-172'!C459+'[1]P209-426,ZS127'!C459+'[1]SP25-351-1'!C459+'[1]SP386-403, Zespoły'!C459</f>
        <v>0</v>
      </c>
      <c r="D313" s="126">
        <f>'[1]LO, pozostałe'!D459+'[1]P37-172'!D459+'[1]P209-426,ZS127'!D459+'[1]SP25-351-1'!D459+'[1]SP386-403, Zespoły'!D459</f>
        <v>0</v>
      </c>
      <c r="E313" s="1"/>
      <c r="F313" s="1"/>
      <c r="G313" s="652"/>
      <c r="H313" s="652"/>
      <c r="I313" s="1"/>
      <c r="J313" s="1"/>
    </row>
    <row r="314" spans="1:10" ht="19.5" customHeight="1">
      <c r="A314" s="648" t="s">
        <v>189</v>
      </c>
      <c r="B314" s="649"/>
      <c r="C314" s="125">
        <f>'[1]LO, pozostałe'!C460+'[1]P37-172'!C460+'[1]P209-426,ZS127'!C460+'[1]SP25-351-1'!C460+'[1]SP386-403, Zespoły'!C460</f>
        <v>0</v>
      </c>
      <c r="D314" s="126">
        <f>'[1]LO, pozostałe'!D460+'[1]P37-172'!D460+'[1]P209-426,ZS127'!D460+'[1]SP25-351-1'!D460+'[1]SP386-403, Zespoły'!D460</f>
        <v>0</v>
      </c>
      <c r="E314" s="1"/>
      <c r="F314" s="1"/>
      <c r="G314" s="1"/>
      <c r="H314" s="1"/>
      <c r="I314" s="1"/>
      <c r="J314" s="1"/>
    </row>
    <row r="315" spans="1:10">
      <c r="A315" s="532" t="s">
        <v>190</v>
      </c>
      <c r="B315" s="533"/>
      <c r="C315" s="125">
        <f>'[1]LO, pozostałe'!C461+'[1]P37-172'!C461+'[1]P209-426,ZS127'!C461+'[1]SP25-351-1'!C461+'[1]SP386-403, Zespoły'!C461</f>
        <v>0</v>
      </c>
      <c r="D315" s="126">
        <f>'[1]LO, pozostałe'!D461+'[1]P37-172'!D461+'[1]P209-426,ZS127'!D461+'[1]SP25-351-1'!D461+'[1]SP386-403, Zespoły'!D461</f>
        <v>0</v>
      </c>
      <c r="E315" s="1"/>
      <c r="F315" s="1"/>
      <c r="G315" s="1"/>
      <c r="H315" s="1"/>
      <c r="I315" s="1"/>
      <c r="J315" s="1"/>
    </row>
    <row r="316" spans="1:10" ht="36" customHeight="1">
      <c r="A316" s="523" t="s">
        <v>191</v>
      </c>
      <c r="B316" s="524"/>
      <c r="C316" s="125">
        <f>'[1]LO, pozostałe'!C462+'[1]P37-172'!C462+'[1]P209-426,ZS127'!C462+'[1]SP25-351-1'!C462+'[1]SP386-403, Zespoły'!C462</f>
        <v>0</v>
      </c>
      <c r="D316" s="126">
        <f>'[1]LO, pozostałe'!D462+'[1]P37-172'!D462+'[1]P209-426,ZS127'!D462+'[1]SP25-351-1'!D462+'[1]SP386-403, Zespoły'!D462</f>
        <v>0</v>
      </c>
      <c r="E316" s="1"/>
      <c r="F316" s="1"/>
      <c r="G316" s="1"/>
      <c r="H316" s="1"/>
      <c r="I316" s="1"/>
      <c r="J316" s="1"/>
    </row>
    <row r="317" spans="1:10" ht="34.5" customHeight="1">
      <c r="A317" s="523" t="s">
        <v>192</v>
      </c>
      <c r="B317" s="524"/>
      <c r="C317" s="125">
        <f>'[1]LO, pozostałe'!C463+'[1]P37-172'!C463+'[1]P209-426,ZS127'!C463+'[1]SP25-351-1'!C463+'[1]SP386-403, Zespoły'!C463</f>
        <v>5063.55</v>
      </c>
      <c r="D317" s="126">
        <f>'[1]LO, pozostałe'!D463+'[1]P37-172'!D463+'[1]P209-426,ZS127'!D463+'[1]SP25-351-1'!D463+'[1]SP386-403, Zespoły'!D463</f>
        <v>10740.84</v>
      </c>
      <c r="E317" s="1"/>
      <c r="F317" s="1"/>
      <c r="G317" s="1"/>
      <c r="H317" s="1"/>
      <c r="I317" s="1"/>
      <c r="J317" s="1"/>
    </row>
    <row r="318" spans="1:10" ht="22.5" customHeight="1">
      <c r="A318" s="532" t="s">
        <v>193</v>
      </c>
      <c r="B318" s="533"/>
      <c r="C318" s="125">
        <f>'[1]LO, pozostałe'!C464+'[1]P37-172'!C464+'[1]P209-426,ZS127'!C464+'[1]SP25-351-1'!C464+'[1]SP386-403, Zespoły'!C464</f>
        <v>380.88</v>
      </c>
      <c r="D318" s="126">
        <f>'[1]LO, pozostałe'!D464+'[1]P37-172'!D464+'[1]P209-426,ZS127'!D464+'[1]SP25-351-1'!D464+'[1]SP386-403, Zespoły'!D464</f>
        <v>1644.6</v>
      </c>
      <c r="E318" s="1"/>
      <c r="F318" s="1"/>
      <c r="G318" s="1"/>
      <c r="H318" s="1"/>
      <c r="I318" s="1"/>
      <c r="J318" s="1"/>
    </row>
    <row r="319" spans="1:10" ht="22.5" customHeight="1">
      <c r="A319" s="532" t="s">
        <v>194</v>
      </c>
      <c r="B319" s="533"/>
      <c r="C319" s="125">
        <f>'[1]LO, pozostałe'!C465+'[1]P37-172'!C465+'[1]P209-426,ZS127'!C465+'[1]SP25-351-1'!C465+'[1]SP386-403, Zespoły'!C465</f>
        <v>0</v>
      </c>
      <c r="D319" s="126">
        <f>'[1]LO, pozostałe'!D465+'[1]P37-172'!D465+'[1]P209-426,ZS127'!D465+'[1]SP25-351-1'!D465+'[1]SP386-403, Zespoły'!D465</f>
        <v>0</v>
      </c>
      <c r="E319" s="1"/>
      <c r="F319" s="1"/>
      <c r="G319" s="1"/>
      <c r="H319" s="1"/>
      <c r="I319" s="1"/>
      <c r="J319" s="1"/>
    </row>
    <row r="320" spans="1:10" ht="20.25" customHeight="1">
      <c r="A320" s="532" t="s">
        <v>195</v>
      </c>
      <c r="B320" s="533"/>
      <c r="C320" s="125">
        <f>'[1]LO, pozostałe'!C466+'[1]P37-172'!C466+'[1]P209-426,ZS127'!C466+'[1]SP25-351-1'!C466+'[1]SP386-403, Zespoły'!C466</f>
        <v>0</v>
      </c>
      <c r="D320" s="126">
        <f>'[1]LO, pozostałe'!D466+'[1]P37-172'!D466+'[1]P209-426,ZS127'!D466+'[1]SP25-351-1'!D466+'[1]SP386-403, Zespoły'!D466</f>
        <v>0</v>
      </c>
      <c r="E320" s="1"/>
      <c r="F320" s="1"/>
      <c r="G320" s="1"/>
      <c r="H320" s="1"/>
      <c r="I320" s="1"/>
      <c r="J320" s="1"/>
    </row>
    <row r="321" spans="1:10" ht="21" customHeight="1">
      <c r="A321" s="532" t="s">
        <v>196</v>
      </c>
      <c r="B321" s="533"/>
      <c r="C321" s="125">
        <f>'[1]LO, pozostałe'!C467+'[1]P37-172'!C467+'[1]P209-426,ZS127'!C467+'[1]SP25-351-1'!C467+'[1]SP386-403, Zespoły'!C467</f>
        <v>0</v>
      </c>
      <c r="D321" s="126">
        <f>'[1]LO, pozostałe'!D467+'[1]P37-172'!D467+'[1]P209-426,ZS127'!D467+'[1]SP25-351-1'!D467+'[1]SP386-403, Zespoły'!D467</f>
        <v>0</v>
      </c>
      <c r="E321" s="1"/>
      <c r="F321" s="1"/>
      <c r="G321" s="1"/>
      <c r="H321" s="1"/>
      <c r="I321" s="1"/>
      <c r="J321" s="1"/>
    </row>
    <row r="322" spans="1:10" ht="23.25" customHeight="1" thickBot="1">
      <c r="A322" s="527" t="s">
        <v>17</v>
      </c>
      <c r="B322" s="528"/>
      <c r="C322" s="125">
        <f>'[1]LO, pozostałe'!C468+'[1]P37-172'!C468+'[1]P209-426,ZS127'!C468+'[1]SP25-351-1'!C468+'[1]SP386-403, Zespoły'!C468</f>
        <v>5234.0399999999991</v>
      </c>
      <c r="D322" s="126">
        <f>'[1]LO, pozostałe'!D468+'[1]P37-172'!D468+'[1]P209-426,ZS127'!D468+'[1]SP25-351-1'!D468+'[1]SP386-403, Zespoły'!D468</f>
        <v>12378.54</v>
      </c>
      <c r="E322" s="1"/>
      <c r="F322" s="1"/>
      <c r="G322" s="1"/>
      <c r="H322" s="1"/>
      <c r="I322" s="1"/>
      <c r="J322" s="1"/>
    </row>
    <row r="323" spans="1:10" ht="15.75" thickBot="1">
      <c r="A323" s="415" t="s">
        <v>197</v>
      </c>
      <c r="B323" s="631"/>
      <c r="C323" s="207">
        <f>'[1]LO, pozostałe'!C469+'[1]P37-172'!C469+'[1]P209-426,ZS127'!C469+'[1]SP25-351-1'!C469+'[1]SP386-403, Zespoły'!C469</f>
        <v>327921.31999999995</v>
      </c>
      <c r="D323" s="208">
        <f>'[1]LO, pozostałe'!D469+'[1]P37-172'!D469+'[1]P209-426,ZS127'!D469+'[1]SP25-351-1'!D469+'[1]SP386-403, Zespoły'!D469</f>
        <v>352099.96</v>
      </c>
      <c r="E323" s="1"/>
      <c r="F323" s="1"/>
      <c r="G323" s="1"/>
      <c r="H323" s="1"/>
      <c r="I323" s="1"/>
      <c r="J323" s="1"/>
    </row>
    <row r="324" spans="1:10" ht="43.5" customHeight="1">
      <c r="A324" s="646" t="s">
        <v>188</v>
      </c>
      <c r="B324" s="647"/>
      <c r="C324" s="125">
        <f>'[1]LO, pozostałe'!C470+'[1]P37-172'!C470+'[1]P209-426,ZS127'!C470+'[1]SP25-351-1'!C470+'[1]SP386-403, Zespoły'!C470</f>
        <v>0</v>
      </c>
      <c r="D324" s="126">
        <f>'[1]LO, pozostałe'!D470+'[1]P37-172'!D470+'[1]P209-426,ZS127'!D470+'[1]SP25-351-1'!D470+'[1]SP386-403, Zespoły'!D470</f>
        <v>0</v>
      </c>
      <c r="E324" s="1"/>
      <c r="F324" s="1"/>
      <c r="G324" s="1"/>
      <c r="H324" s="1"/>
      <c r="I324" s="1"/>
      <c r="J324" s="1"/>
    </row>
    <row r="325" spans="1:10" ht="21.75" customHeight="1">
      <c r="A325" s="648" t="s">
        <v>189</v>
      </c>
      <c r="B325" s="649"/>
      <c r="C325" s="125">
        <f>'[1]LO, pozostałe'!C471+'[1]P37-172'!C471+'[1]P209-426,ZS127'!C471+'[1]SP25-351-1'!C471+'[1]SP386-403, Zespoły'!C471</f>
        <v>0</v>
      </c>
      <c r="D325" s="126">
        <f>'[1]LO, pozostałe'!D471+'[1]P37-172'!D471+'[1]P209-426,ZS127'!D471+'[1]SP25-351-1'!D471+'[1]SP386-403, Zespoły'!D471</f>
        <v>0</v>
      </c>
      <c r="E325" s="1"/>
      <c r="F325" s="1"/>
      <c r="G325" s="1"/>
      <c r="H325" s="1"/>
      <c r="I325" s="1"/>
      <c r="J325" s="1"/>
    </row>
    <row r="326" spans="1:10" ht="24" customHeight="1">
      <c r="A326" s="532" t="s">
        <v>190</v>
      </c>
      <c r="B326" s="533"/>
      <c r="C326" s="125">
        <f>'[1]LO, pozostałe'!C472+'[1]P37-172'!C472+'[1]P209-426,ZS127'!C472+'[1]SP25-351-1'!C472+'[1]SP386-403, Zespoły'!C472</f>
        <v>245.16</v>
      </c>
      <c r="D326" s="126">
        <f>'[1]LO, pozostałe'!D472+'[1]P37-172'!D472+'[1]P209-426,ZS127'!D472+'[1]SP25-351-1'!D472+'[1]SP386-403, Zespoły'!D472</f>
        <v>0</v>
      </c>
      <c r="E326" s="1"/>
      <c r="F326" s="1"/>
      <c r="G326" s="1"/>
      <c r="H326" s="1"/>
      <c r="I326" s="1"/>
      <c r="J326" s="1"/>
    </row>
    <row r="327" spans="1:10" ht="34.5" customHeight="1">
      <c r="A327" s="523" t="s">
        <v>191</v>
      </c>
      <c r="B327" s="524"/>
      <c r="C327" s="125">
        <f>'[1]LO, pozostałe'!C473+'[1]P37-172'!C473+'[1]P209-426,ZS127'!C473+'[1]SP25-351-1'!C473+'[1]SP386-403, Zespoły'!C473</f>
        <v>11998.73</v>
      </c>
      <c r="D327" s="126">
        <f>'[1]LO, pozostałe'!D473+'[1]P37-172'!D473+'[1]P209-426,ZS127'!D473+'[1]SP25-351-1'!D473+'[1]SP386-403, Zespoły'!D473</f>
        <v>13290.23</v>
      </c>
      <c r="E327" s="1"/>
      <c r="F327" s="1"/>
      <c r="G327" s="1"/>
      <c r="H327" s="1"/>
      <c r="I327" s="1"/>
      <c r="J327" s="1"/>
    </row>
    <row r="328" spans="1:10" ht="28.5" customHeight="1">
      <c r="A328" s="523" t="s">
        <v>192</v>
      </c>
      <c r="B328" s="524"/>
      <c r="C328" s="125">
        <f>'[1]LO, pozostałe'!C474+'[1]P37-172'!C474+'[1]P209-426,ZS127'!C474+'[1]SP25-351-1'!C474+'[1]SP386-403, Zespoły'!C474</f>
        <v>266847.09999999998</v>
      </c>
      <c r="D328" s="126">
        <f>'[1]LO, pozostałe'!D474+'[1]P37-172'!D474+'[1]P209-426,ZS127'!D474+'[1]SP25-351-1'!D474+'[1]SP386-403, Zespoły'!D474</f>
        <v>278690.77</v>
      </c>
      <c r="E328" s="1"/>
      <c r="F328" s="1"/>
      <c r="G328" s="1"/>
      <c r="H328" s="1"/>
      <c r="I328" s="1"/>
      <c r="J328" s="1"/>
    </row>
    <row r="329" spans="1:10" ht="24" customHeight="1">
      <c r="A329" s="523" t="s">
        <v>193</v>
      </c>
      <c r="B329" s="524"/>
      <c r="C329" s="125">
        <f>'[1]LO, pozostałe'!C475+'[1]P37-172'!C475+'[1]P209-426,ZS127'!C475+'[1]SP25-351-1'!C475+'[1]SP386-403, Zespoły'!C475</f>
        <v>22984.92</v>
      </c>
      <c r="D329" s="126">
        <f>'[1]LO, pozostałe'!D475+'[1]P37-172'!D475+'[1]P209-426,ZS127'!D475+'[1]SP25-351-1'!D475+'[1]SP386-403, Zespoły'!D475</f>
        <v>30118.010000000002</v>
      </c>
      <c r="E329" s="1"/>
      <c r="F329" s="1"/>
      <c r="G329" s="1"/>
      <c r="H329" s="1"/>
      <c r="I329" s="1"/>
      <c r="J329" s="1"/>
    </row>
    <row r="330" spans="1:10" ht="20.25" customHeight="1">
      <c r="A330" s="532" t="s">
        <v>194</v>
      </c>
      <c r="B330" s="533"/>
      <c r="C330" s="125">
        <f>'[1]LO, pozostałe'!C476+'[1]P37-172'!C476+'[1]P209-426,ZS127'!C476+'[1]SP25-351-1'!C476+'[1]SP386-403, Zespoły'!C476</f>
        <v>0</v>
      </c>
      <c r="D330" s="126">
        <f>'[1]LO, pozostałe'!D476+'[1]P37-172'!D476+'[1]P209-426,ZS127'!D476+'[1]SP25-351-1'!D476+'[1]SP386-403, Zespoły'!D476</f>
        <v>0</v>
      </c>
      <c r="E330" s="1"/>
      <c r="F330" s="1"/>
      <c r="G330" s="1"/>
      <c r="H330" s="1"/>
      <c r="I330" s="1"/>
      <c r="J330" s="1"/>
    </row>
    <row r="331" spans="1:10" ht="18.75" customHeight="1">
      <c r="A331" s="532" t="s">
        <v>198</v>
      </c>
      <c r="B331" s="533"/>
      <c r="C331" s="125">
        <f>'[1]LO, pozostałe'!C477+'[1]P37-172'!C477+'[1]P209-426,ZS127'!C477+'[1]SP25-351-1'!C477+'[1]SP386-403, Zespoły'!C477</f>
        <v>15084.52</v>
      </c>
      <c r="D331" s="126">
        <f>'[1]LO, pozostałe'!D477+'[1]P37-172'!D477+'[1]P209-426,ZS127'!D477+'[1]SP25-351-1'!D477+'[1]SP386-403, Zespoły'!D477</f>
        <v>11139.01</v>
      </c>
      <c r="E331" s="1"/>
      <c r="F331" s="1"/>
      <c r="G331" s="1"/>
      <c r="H331" s="1"/>
      <c r="I331" s="1"/>
      <c r="J331" s="1"/>
    </row>
    <row r="332" spans="1:10" ht="19.5" customHeight="1">
      <c r="A332" s="532" t="s">
        <v>196</v>
      </c>
      <c r="B332" s="533"/>
      <c r="C332" s="125">
        <f>'[1]LO, pozostałe'!C478+'[1]P37-172'!C478+'[1]P209-426,ZS127'!C478+'[1]SP25-351-1'!C478+'[1]SP386-403, Zespoły'!C478</f>
        <v>0</v>
      </c>
      <c r="D332" s="126">
        <f>'[1]LO, pozostałe'!D478+'[1]P37-172'!D478+'[1]P209-426,ZS127'!D478+'[1]SP25-351-1'!D478+'[1]SP386-403, Zespoły'!D478</f>
        <v>0</v>
      </c>
      <c r="E332" s="1"/>
      <c r="F332" s="1"/>
      <c r="G332" s="1"/>
      <c r="H332" s="1"/>
      <c r="I332" s="1"/>
      <c r="J332" s="1"/>
    </row>
    <row r="333" spans="1:10" ht="21.75" customHeight="1" thickBot="1">
      <c r="A333" s="640" t="s">
        <v>17</v>
      </c>
      <c r="B333" s="641"/>
      <c r="C333" s="125">
        <f>'[1]LO, pozostałe'!C479+'[1]P37-172'!C479+'[1]P209-426,ZS127'!C479+'[1]SP25-351-1'!C479+'[1]SP386-403, Zespoły'!C479</f>
        <v>10760.89</v>
      </c>
      <c r="D333" s="126">
        <f>'[1]LO, pozostałe'!D479+'[1]P37-172'!D479+'[1]P209-426,ZS127'!D479+'[1]SP25-351-1'!D479+'[1]SP386-403, Zespoły'!D479</f>
        <v>18861.939999999999</v>
      </c>
      <c r="E333" s="1"/>
      <c r="F333" s="1"/>
      <c r="G333" s="1"/>
      <c r="H333" s="1"/>
      <c r="I333" s="1"/>
      <c r="J333" s="1"/>
    </row>
    <row r="334" spans="1:10" ht="15.75" thickBot="1">
      <c r="A334" s="624" t="s">
        <v>12</v>
      </c>
      <c r="B334" s="625"/>
      <c r="C334" s="216">
        <f>'[1]LO, pozostałe'!C480+'[1]P37-172'!C480+'[1]P209-426,ZS127'!C480+'[1]SP25-351-1'!C480+'[1]SP386-403, Zespoły'!C480</f>
        <v>338599.79</v>
      </c>
      <c r="D334" s="161">
        <f>'[1]LO, pozostałe'!D480+'[1]P37-172'!D480+'[1]P209-426,ZS127'!D480+'[1]SP25-351-1'!D480+'[1]SP386-403, Zespoły'!D480</f>
        <v>376863.94000000006</v>
      </c>
      <c r="E334" s="1"/>
      <c r="F334" s="1"/>
      <c r="G334" s="1"/>
      <c r="H334" s="1"/>
      <c r="I334" s="1"/>
      <c r="J334" s="1"/>
    </row>
    <row r="335" spans="1:10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>
      <c r="A337" s="437" t="s">
        <v>199</v>
      </c>
      <c r="B337" s="437"/>
      <c r="C337" s="437"/>
      <c r="D337" s="498"/>
      <c r="E337" s="498"/>
      <c r="F337" s="1"/>
      <c r="G337" s="1"/>
      <c r="H337" s="1"/>
      <c r="I337" s="1"/>
      <c r="J337" s="1"/>
    </row>
    <row r="338" spans="1:10" ht="15.75" thickBot="1">
      <c r="A338" s="152"/>
      <c r="B338" s="152"/>
      <c r="C338" s="152"/>
      <c r="E338" s="1"/>
      <c r="F338" s="1"/>
      <c r="G338" s="1"/>
      <c r="H338" s="1"/>
      <c r="I338" s="1"/>
      <c r="J338" s="1"/>
    </row>
    <row r="339" spans="1:10" ht="15.75" thickBot="1">
      <c r="A339" s="642" t="s">
        <v>200</v>
      </c>
      <c r="B339" s="643"/>
      <c r="C339" s="217" t="s">
        <v>14</v>
      </c>
      <c r="D339" s="177" t="s">
        <v>105</v>
      </c>
      <c r="E339" s="1"/>
      <c r="F339" s="1"/>
      <c r="G339" s="1"/>
      <c r="H339" s="1"/>
      <c r="I339" s="1"/>
      <c r="J339" s="1"/>
    </row>
    <row r="340" spans="1:10" ht="22.5" customHeight="1">
      <c r="A340" s="644" t="s">
        <v>201</v>
      </c>
      <c r="B340" s="645"/>
      <c r="C340" s="218">
        <f>'[1]LO, pozostałe'!C497+'[1]P37-172'!C497+'[1]P209-426,ZS127'!C497+'[1]SP25-351-1'!C497+'[1]SP386-403, Zespoły'!C497</f>
        <v>0</v>
      </c>
      <c r="D340" s="218">
        <f>'[1]LO, pozostałe'!D497+'[1]P37-172'!D497+'[1]P209-426,ZS127'!D497+'[1]SP25-351-1'!D497+'[1]SP386-403, Zespoły'!D497</f>
        <v>0</v>
      </c>
      <c r="E340" s="1"/>
      <c r="F340" s="1"/>
      <c r="G340" s="1"/>
      <c r="H340" s="1"/>
      <c r="I340" s="1"/>
      <c r="J340" s="1"/>
    </row>
    <row r="341" spans="1:10" ht="22.5" customHeight="1">
      <c r="A341" s="638" t="s">
        <v>202</v>
      </c>
      <c r="B341" s="639"/>
      <c r="C341" s="205">
        <f>'[1]LO, pozostałe'!C498+'[1]P37-172'!C498+'[1]P209-426,ZS127'!C498+'[1]SP25-351-1'!C498+'[1]SP386-403, Zespoły'!C498</f>
        <v>0</v>
      </c>
      <c r="D341" s="212">
        <f>'[1]LO, pozostałe'!D498+'[1]P37-172'!D498+'[1]P209-426,ZS127'!D498+'[1]SP25-351-1'!D498+'[1]SP386-403, Zespoły'!D498</f>
        <v>0</v>
      </c>
      <c r="E341" s="1"/>
      <c r="F341" s="1"/>
      <c r="G341" s="1"/>
      <c r="H341" s="1"/>
      <c r="I341" s="1"/>
      <c r="J341" s="1"/>
    </row>
    <row r="342" spans="1:10" ht="22.5" customHeight="1">
      <c r="A342" s="638" t="s">
        <v>203</v>
      </c>
      <c r="B342" s="639"/>
      <c r="C342" s="205">
        <f>'[1]LO, pozostałe'!C499+'[1]P37-172'!C499+'[1]P209-426,ZS127'!C499+'[1]SP25-351-1'!C499+'[1]SP386-403, Zespoły'!C499</f>
        <v>0</v>
      </c>
      <c r="D342" s="212">
        <f>'[1]LO, pozostałe'!D499+'[1]P37-172'!D499+'[1]P209-426,ZS127'!D499+'[1]SP25-351-1'!D499+'[1]SP386-403, Zespoły'!D499</f>
        <v>0</v>
      </c>
      <c r="E342" s="1"/>
      <c r="F342" s="1"/>
      <c r="G342" s="1"/>
      <c r="H342" s="1"/>
      <c r="I342" s="1"/>
      <c r="J342" s="1"/>
    </row>
    <row r="343" spans="1:10" ht="30.75" customHeight="1">
      <c r="A343" s="491" t="s">
        <v>204</v>
      </c>
      <c r="B343" s="632"/>
      <c r="C343" s="205">
        <f>'[1]LO, pozostałe'!C500+'[1]P37-172'!C500+'[1]P209-426,ZS127'!C500+'[1]SP25-351-1'!C500+'[1]SP386-403, Zespoły'!C500</f>
        <v>0</v>
      </c>
      <c r="D343" s="212">
        <f>'[1]LO, pozostałe'!D500+'[1]P37-172'!D500+'[1]P209-426,ZS127'!D500+'[1]SP25-351-1'!D500+'[1]SP386-403, Zespoły'!D500</f>
        <v>0</v>
      </c>
      <c r="E343" s="1"/>
      <c r="F343" s="1"/>
      <c r="G343" s="1"/>
      <c r="H343" s="1"/>
      <c r="I343" s="1"/>
      <c r="J343" s="1"/>
    </row>
    <row r="344" spans="1:10" ht="24" customHeight="1">
      <c r="A344" s="491" t="s">
        <v>205</v>
      </c>
      <c r="B344" s="632"/>
      <c r="C344" s="205">
        <f>'[1]LO, pozostałe'!C501+'[1]P37-172'!C501+'[1]P209-426,ZS127'!C501+'[1]SP25-351-1'!C501+'[1]SP386-403, Zespoły'!C501</f>
        <v>0</v>
      </c>
      <c r="D344" s="212">
        <f>'[1]LO, pozostałe'!D501+'[1]P37-172'!D501+'[1]P209-426,ZS127'!D501+'[1]SP25-351-1'!D501+'[1]SP386-403, Zespoły'!D501</f>
        <v>0</v>
      </c>
      <c r="E344" s="1"/>
      <c r="F344" s="1"/>
      <c r="G344" s="1"/>
      <c r="H344" s="1"/>
      <c r="I344" s="1"/>
      <c r="J344" s="1"/>
    </row>
    <row r="345" spans="1:10" ht="21" customHeight="1">
      <c r="A345" s="491" t="s">
        <v>206</v>
      </c>
      <c r="B345" s="632"/>
      <c r="C345" s="205">
        <f>'[1]LO, pozostałe'!C502+'[1]P37-172'!C502+'[1]P209-426,ZS127'!C502+'[1]SP25-351-1'!C502+'[1]SP386-403, Zespoły'!C502</f>
        <v>0</v>
      </c>
      <c r="D345" s="212">
        <f>'[1]LO, pozostałe'!D502+'[1]P37-172'!D502+'[1]P209-426,ZS127'!D502+'[1]SP25-351-1'!D502+'[1]SP386-403, Zespoły'!D502</f>
        <v>0</v>
      </c>
      <c r="E345" s="1"/>
      <c r="F345" s="1"/>
      <c r="G345" s="1"/>
      <c r="H345" s="1"/>
      <c r="I345" s="1"/>
      <c r="J345" s="1"/>
    </row>
    <row r="346" spans="1:10" ht="18.75" customHeight="1">
      <c r="A346" s="491" t="s">
        <v>207</v>
      </c>
      <c r="B346" s="632"/>
      <c r="C346" s="205">
        <f>'[1]LO, pozostałe'!C503+'[1]P37-172'!C503+'[1]P209-426,ZS127'!C503+'[1]SP25-351-1'!C503+'[1]SP386-403, Zespoły'!C503</f>
        <v>0</v>
      </c>
      <c r="D346" s="212">
        <f>'[1]LO, pozostałe'!D503+'[1]P37-172'!D503+'[1]P209-426,ZS127'!D503+'[1]SP25-351-1'!D503+'[1]SP386-403, Zespoły'!D503</f>
        <v>0</v>
      </c>
      <c r="E346" s="1"/>
      <c r="F346" s="1"/>
      <c r="G346" s="1"/>
      <c r="H346" s="1"/>
      <c r="I346" s="1"/>
      <c r="J346" s="1"/>
    </row>
    <row r="347" spans="1:10" ht="21" customHeight="1">
      <c r="A347" s="491" t="s">
        <v>135</v>
      </c>
      <c r="B347" s="632"/>
      <c r="C347" s="205">
        <f>'[1]LO, pozostałe'!C504+'[1]P37-172'!C504+'[1]P209-426,ZS127'!C504+'[1]SP25-351-1'!C504+'[1]SP386-403, Zespoły'!C504</f>
        <v>0</v>
      </c>
      <c r="D347" s="212">
        <f>'[1]LO, pozostałe'!D504+'[1]P37-172'!D504+'[1]P209-426,ZS127'!D504+'[1]SP25-351-1'!D504+'[1]SP386-403, Zespoły'!D504</f>
        <v>0</v>
      </c>
      <c r="E347" s="1"/>
      <c r="F347" s="1"/>
      <c r="G347" s="1"/>
      <c r="H347" s="1"/>
      <c r="I347" s="1"/>
      <c r="J347" s="1"/>
    </row>
    <row r="348" spans="1:10">
      <c r="A348" s="494" t="s">
        <v>208</v>
      </c>
      <c r="B348" s="633"/>
      <c r="C348" s="218">
        <f>'[1]LO, pozostałe'!C505+'[1]P37-172'!C505+'[1]P209-426,ZS127'!C505+'[1]SP25-351-1'!C505+'[1]SP386-403, Zespoły'!C505</f>
        <v>0</v>
      </c>
      <c r="D348" s="219">
        <f>'[1]LO, pozostałe'!D505+'[1]P37-172'!D505+'[1]P209-426,ZS127'!D505+'[1]SP25-351-1'!D505+'[1]SP386-403, Zespoły'!D505</f>
        <v>0</v>
      </c>
      <c r="E348" s="1"/>
      <c r="F348" s="1"/>
      <c r="G348" s="1"/>
      <c r="H348" s="1"/>
      <c r="I348" s="1"/>
      <c r="J348" s="1"/>
    </row>
    <row r="349" spans="1:10" ht="19.5" customHeight="1">
      <c r="A349" s="634" t="s">
        <v>209</v>
      </c>
      <c r="B349" s="635"/>
      <c r="C349" s="205">
        <f>'[1]LO, pozostałe'!C506+'[1]P37-172'!C506+'[1]P209-426,ZS127'!C506+'[1]SP25-351-1'!C506+'[1]SP386-403, Zespoły'!C506</f>
        <v>0</v>
      </c>
      <c r="D349" s="212">
        <f>'[1]LO, pozostałe'!D506+'[1]P37-172'!D506+'[1]P209-426,ZS127'!D506+'[1]SP25-351-1'!D506+'[1]SP386-403, Zespoły'!D506</f>
        <v>0</v>
      </c>
      <c r="E349" s="1"/>
      <c r="F349" s="1"/>
      <c r="G349" s="1"/>
      <c r="H349" s="1"/>
      <c r="I349" s="1"/>
      <c r="J349" s="1"/>
    </row>
    <row r="350" spans="1:10" ht="17.25" customHeight="1">
      <c r="A350" s="634" t="s">
        <v>210</v>
      </c>
      <c r="B350" s="635"/>
      <c r="C350" s="205">
        <f>'[1]LO, pozostałe'!C507+'[1]P37-172'!C507+'[1]P209-426,ZS127'!C507+'[1]SP25-351-1'!C507+'[1]SP386-403, Zespoły'!C507</f>
        <v>0</v>
      </c>
      <c r="D350" s="212">
        <f>'[1]LO, pozostałe'!D507+'[1]P37-172'!D507+'[1]P209-426,ZS127'!D507+'[1]SP25-351-1'!D507+'[1]SP386-403, Zespoły'!D507</f>
        <v>0</v>
      </c>
      <c r="E350" s="1"/>
      <c r="F350" s="1"/>
      <c r="G350" s="1"/>
      <c r="H350" s="1"/>
      <c r="I350" s="1"/>
      <c r="J350" s="1"/>
    </row>
    <row r="351" spans="1:10" ht="17.25" customHeight="1">
      <c r="A351" s="634" t="s">
        <v>211</v>
      </c>
      <c r="B351" s="635"/>
      <c r="C351" s="205">
        <f>'[1]LO, pozostałe'!C508+'[1]P37-172'!C508+'[1]P209-426,ZS127'!C508+'[1]SP25-351-1'!C508+'[1]SP386-403, Zespoły'!C508</f>
        <v>0</v>
      </c>
      <c r="D351" s="212">
        <f>'[1]LO, pozostałe'!D508+'[1]P37-172'!D508+'[1]P209-426,ZS127'!D508+'[1]SP25-351-1'!D508+'[1]SP386-403, Zespoły'!D508</f>
        <v>0</v>
      </c>
      <c r="E351" s="1"/>
      <c r="F351" s="1"/>
      <c r="G351" s="1"/>
      <c r="H351" s="1"/>
      <c r="I351" s="1"/>
      <c r="J351" s="1"/>
    </row>
    <row r="352" spans="1:10" ht="23.25" customHeight="1" thickBot="1">
      <c r="A352" s="636" t="s">
        <v>135</v>
      </c>
      <c r="B352" s="637"/>
      <c r="C352" s="205">
        <f>'[1]LO, pozostałe'!C509+'[1]P37-172'!C509+'[1]P209-426,ZS127'!C509+'[1]SP25-351-1'!C509+'[1]SP386-403, Zespoły'!C509</f>
        <v>0</v>
      </c>
      <c r="D352" s="212">
        <f>'[1]LO, pozostałe'!D509+'[1]P37-172'!D509+'[1]P209-426,ZS127'!D509+'[1]SP25-351-1'!D509+'[1]SP386-403, Zespoły'!D509</f>
        <v>0</v>
      </c>
      <c r="E352" s="1"/>
      <c r="F352" s="1"/>
      <c r="G352" s="1"/>
      <c r="H352" s="1"/>
      <c r="I352" s="1"/>
      <c r="J352" s="1"/>
    </row>
    <row r="353" spans="1:10" ht="21" customHeight="1" thickBot="1">
      <c r="A353" s="624" t="s">
        <v>12</v>
      </c>
      <c r="B353" s="625"/>
      <c r="C353" s="161">
        <f>'[1]LO, pozostałe'!C510+'[1]P37-172'!C510+'[1]P209-426,ZS127'!C510+'[1]SP25-351-1'!C510+'[1]SP386-403, Zespoły'!C510</f>
        <v>0</v>
      </c>
      <c r="D353" s="161">
        <f>'[1]LO, pozostałe'!D510+'[1]P37-172'!D510+'[1]P209-426,ZS127'!D510+'[1]SP25-351-1'!D510+'[1]SP386-403, Zespoły'!D510</f>
        <v>0</v>
      </c>
      <c r="E353" s="1"/>
      <c r="F353" s="1"/>
      <c r="G353" s="1"/>
      <c r="H353" s="1"/>
      <c r="I353" s="1"/>
      <c r="J353" s="1"/>
    </row>
    <row r="354" spans="1:10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>
      <c r="A356" s="413" t="s">
        <v>212</v>
      </c>
      <c r="B356" s="626"/>
      <c r="C356" s="626"/>
      <c r="D356" s="626"/>
      <c r="E356" s="1"/>
      <c r="F356" s="1"/>
      <c r="G356" s="1"/>
      <c r="H356" s="1"/>
      <c r="I356" s="1"/>
      <c r="J356" s="1"/>
    </row>
    <row r="357" spans="1:10" ht="15.75" thickBot="1">
      <c r="A357" s="203"/>
      <c r="B357" s="220"/>
      <c r="C357" s="203"/>
      <c r="D357" s="203"/>
      <c r="E357" s="1"/>
      <c r="F357" s="1"/>
      <c r="G357" s="1"/>
      <c r="H357" s="1"/>
      <c r="I357" s="1"/>
      <c r="J357" s="1"/>
    </row>
    <row r="358" spans="1:10" ht="15.75" thickBot="1">
      <c r="A358" s="627"/>
      <c r="B358" s="628"/>
      <c r="C358" s="221" t="s">
        <v>101</v>
      </c>
      <c r="D358" s="186" t="s">
        <v>21</v>
      </c>
      <c r="E358" s="1"/>
      <c r="F358" s="1"/>
      <c r="G358" s="1"/>
      <c r="H358" s="1"/>
      <c r="I358" s="1"/>
      <c r="J358" s="1"/>
    </row>
    <row r="359" spans="1:10" ht="22.5" customHeight="1" thickBot="1">
      <c r="A359" s="629" t="s">
        <v>213</v>
      </c>
      <c r="B359" s="630"/>
      <c r="C359" s="125">
        <f>'[1]LO, pozostałe'!C516+'[1]P37-172'!C516+'[1]P209-426,ZS127'!C516+'[1]SP25-351-1'!C516+'[1]SP386-403, Zespoły'!C516</f>
        <v>431492.06</v>
      </c>
      <c r="D359" s="126">
        <f>'[1]LO, pozostałe'!D516+'[1]P37-172'!D516+'[1]P209-426,ZS127'!D516+'[1]SP25-351-1'!D516+'[1]SP386-403, Zespoły'!D516</f>
        <v>342335.93</v>
      </c>
      <c r="E359" s="1"/>
      <c r="F359" s="1"/>
      <c r="G359" s="1"/>
      <c r="H359" s="1"/>
      <c r="I359" s="1"/>
      <c r="J359" s="1"/>
    </row>
    <row r="360" spans="1:10" ht="23.25" customHeight="1" thickBot="1">
      <c r="A360" s="415" t="s">
        <v>96</v>
      </c>
      <c r="B360" s="631"/>
      <c r="C360" s="208">
        <f>'[1]LO, pozostałe'!C517+'[1]P37-172'!C517+'[1]P209-426,ZS127'!C517+'[1]SP25-351-1'!C517+'[1]SP386-403, Zespoły'!C517</f>
        <v>431492.06</v>
      </c>
      <c r="D360" s="208">
        <f>'[1]LO, pozostałe'!D517+'[1]P37-172'!D517+'[1]P209-426,ZS127'!D517+'[1]SP25-351-1'!D517+'[1]SP386-403, Zespoły'!D517</f>
        <v>342335.93</v>
      </c>
      <c r="E360" s="1"/>
      <c r="F360" s="1"/>
      <c r="G360" s="1"/>
      <c r="H360" s="1"/>
      <c r="I360" s="1"/>
      <c r="J360" s="1"/>
    </row>
    <row r="361" spans="1:10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>
      <c r="A363" s="413" t="s">
        <v>214</v>
      </c>
      <c r="B363" s="626"/>
      <c r="C363" s="626"/>
      <c r="D363" s="626"/>
      <c r="E363" s="498"/>
      <c r="F363" s="1"/>
      <c r="G363" s="1"/>
      <c r="H363" s="1"/>
      <c r="I363" s="1"/>
      <c r="J363" s="1"/>
    </row>
    <row r="364" spans="1:10" ht="15.75" thickBot="1">
      <c r="A364" s="203"/>
      <c r="B364" s="203"/>
      <c r="C364" s="203"/>
      <c r="D364" s="203"/>
      <c r="F364" s="1"/>
      <c r="G364" s="1"/>
      <c r="H364" s="1"/>
      <c r="I364" s="1"/>
      <c r="J364" s="1"/>
    </row>
    <row r="365" spans="1:10" ht="26.25" thickBot="1">
      <c r="A365" s="400" t="s">
        <v>32</v>
      </c>
      <c r="B365" s="613"/>
      <c r="C365" s="132" t="s">
        <v>215</v>
      </c>
      <c r="D365" s="132" t="s">
        <v>216</v>
      </c>
      <c r="F365" s="1"/>
      <c r="G365" s="1"/>
      <c r="H365" s="1"/>
      <c r="I365" s="1"/>
      <c r="J365" s="1"/>
    </row>
    <row r="366" spans="1:10" ht="25.5" customHeight="1" thickBot="1">
      <c r="A366" s="402" t="s">
        <v>217</v>
      </c>
      <c r="B366" s="614"/>
      <c r="C366" s="127">
        <f>'[1]LO, pozostałe'!C523+'[1]P37-172'!C523+'[1]P209-426,ZS127'!C523+'[1]SP25-351-1'!C523+'[1]SP386-403, Zespoły'!C523</f>
        <v>7331999.5399999991</v>
      </c>
      <c r="D366" s="128">
        <f>'[1]LO, pozostałe'!D523+'[1]P37-172'!D523+'[1]P209-426,ZS127'!D523+'[1]SP25-351-1'!D523+'[1]SP386-403, Zespoły'!D523</f>
        <v>8403764.5200000014</v>
      </c>
      <c r="F366" s="1"/>
      <c r="G366" s="1"/>
      <c r="H366" s="1"/>
      <c r="I366" s="1"/>
      <c r="J366" s="1"/>
    </row>
    <row r="367" spans="1:10" ht="15.75" customHeight="1">
      <c r="F367" s="1"/>
      <c r="G367" s="1"/>
      <c r="H367" s="1"/>
      <c r="I367" s="1"/>
      <c r="J367" s="1"/>
    </row>
    <row r="368" spans="1:10" ht="33" customHeight="1">
      <c r="A368" s="615" t="s">
        <v>218</v>
      </c>
      <c r="B368" s="616"/>
      <c r="C368" s="616"/>
      <c r="D368" s="498"/>
      <c r="E368" s="498"/>
      <c r="F368" s="1"/>
      <c r="G368" s="1"/>
      <c r="H368" s="1"/>
      <c r="I368" s="1"/>
      <c r="J368" s="1"/>
    </row>
    <row r="369" spans="1:10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>
      <c r="A371" s="617" t="s">
        <v>219</v>
      </c>
      <c r="B371" s="617"/>
      <c r="C371" s="617"/>
      <c r="D371" s="617"/>
      <c r="E371" s="617"/>
      <c r="F371" s="617"/>
      <c r="G371" s="617"/>
      <c r="H371" s="617"/>
      <c r="I371" s="617"/>
      <c r="J371" s="1"/>
    </row>
    <row r="372" spans="1:10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>
      <c r="A373" s="617" t="s">
        <v>220</v>
      </c>
      <c r="B373" s="617"/>
      <c r="C373" s="617"/>
      <c r="D373" s="617"/>
      <c r="E373" s="617"/>
      <c r="F373" s="617"/>
      <c r="G373" s="617"/>
      <c r="H373" s="617"/>
      <c r="I373" s="617"/>
      <c r="J373" s="1"/>
    </row>
    <row r="374" spans="1:10" ht="17.25" thickBot="1">
      <c r="A374" s="222"/>
      <c r="B374" s="222"/>
      <c r="C374" s="222"/>
      <c r="D374" s="222"/>
      <c r="E374" s="222"/>
      <c r="F374" s="222"/>
      <c r="G374" s="222"/>
      <c r="H374" s="222"/>
      <c r="I374" s="223"/>
      <c r="J374" s="1"/>
    </row>
    <row r="375" spans="1:10" ht="39.75" customHeight="1">
      <c r="A375" s="618" t="s">
        <v>221</v>
      </c>
      <c r="B375" s="620" t="s">
        <v>222</v>
      </c>
      <c r="C375" s="621"/>
      <c r="D375" s="621"/>
      <c r="E375" s="224" t="s">
        <v>58</v>
      </c>
      <c r="F375" s="621" t="s">
        <v>223</v>
      </c>
      <c r="G375" s="621"/>
      <c r="H375" s="621"/>
      <c r="I375" s="622" t="s">
        <v>83</v>
      </c>
      <c r="J375" s="225"/>
    </row>
    <row r="376" spans="1:10" ht="70.5" customHeight="1">
      <c r="A376" s="619"/>
      <c r="B376" s="226" t="s">
        <v>224</v>
      </c>
      <c r="C376" s="227" t="s">
        <v>225</v>
      </c>
      <c r="D376" s="227" t="s">
        <v>62</v>
      </c>
      <c r="E376" s="227" t="s">
        <v>226</v>
      </c>
      <c r="F376" s="227" t="s">
        <v>224</v>
      </c>
      <c r="G376" s="227" t="s">
        <v>227</v>
      </c>
      <c r="H376" s="227" t="s">
        <v>228</v>
      </c>
      <c r="I376" s="623"/>
      <c r="J376" s="228"/>
    </row>
    <row r="377" spans="1:10" ht="41.25" customHeight="1">
      <c r="A377" s="229" t="s">
        <v>37</v>
      </c>
      <c r="B377" s="125">
        <f>'[1]LO, pozostałe'!B543+'[1]P37-172'!B543+'[1]P209-426,ZS127'!B543+'[1]SP25-351-1'!B543+'[1]SP386-403, Zespoły'!B543</f>
        <v>0</v>
      </c>
      <c r="C377" s="125">
        <f>'[1]LO, pozostałe'!C543+'[1]P37-172'!C543+'[1]P209-426,ZS127'!C543+'[1]SP25-351-1'!C543+'[1]SP386-403, Zespoły'!C543</f>
        <v>0</v>
      </c>
      <c r="D377" s="125">
        <f>'[1]LO, pozostałe'!D543+'[1]P37-172'!D543+'[1]P209-426,ZS127'!D543+'[1]SP25-351-1'!D543+'[1]SP386-403, Zespoły'!D543</f>
        <v>0</v>
      </c>
      <c r="E377" s="125">
        <f>'[1]LO, pozostałe'!E543+'[1]P37-172'!E543+'[1]P209-426,ZS127'!E543+'[1]SP25-351-1'!E543+'[1]SP386-403, Zespoły'!E543</f>
        <v>0</v>
      </c>
      <c r="F377" s="125">
        <f>'[1]LO, pozostałe'!F543+'[1]P37-172'!F543+'[1]P209-426,ZS127'!F543+'[1]SP25-351-1'!F543+'[1]SP386-403, Zespoły'!F543</f>
        <v>0</v>
      </c>
      <c r="G377" s="125">
        <f>'[1]LO, pozostałe'!G543+'[1]P37-172'!G543+'[1]P209-426,ZS127'!G543+'[1]SP25-351-1'!G543+'[1]SP386-403, Zespoły'!G543</f>
        <v>0</v>
      </c>
      <c r="H377" s="125">
        <f>'[1]LO, pozostałe'!H543+'[1]P37-172'!H543+'[1]P209-426,ZS127'!H543+'[1]SP25-351-1'!H543+'[1]SP386-403, Zespoły'!H543</f>
        <v>0</v>
      </c>
      <c r="I377" s="126">
        <f>'[1]LO, pozostałe'!I543+'[1]P37-172'!I543+'[1]P209-426,ZS127'!I543+'[1]SP25-351-1'!I543+'[1]SP386-403, Zespoły'!I543</f>
        <v>0</v>
      </c>
      <c r="J377" s="230"/>
    </row>
    <row r="378" spans="1:10">
      <c r="A378" s="231" t="s">
        <v>25</v>
      </c>
      <c r="B378" s="232">
        <f>'[1]LO, pozostałe'!B544+'[1]P37-172'!B544+'[1]P209-426,ZS127'!B544+'[1]SP25-351-1'!B544+'[1]SP386-403, Zespoły'!B544</f>
        <v>0</v>
      </c>
      <c r="C378" s="233">
        <f>'[1]LO, pozostałe'!C544+'[1]P37-172'!C544+'[1]P209-426,ZS127'!C544+'[1]SP25-351-1'!C544+'[1]SP386-403, Zespoły'!C544</f>
        <v>0</v>
      </c>
      <c r="D378" s="233">
        <f>'[1]LO, pozostałe'!D544+'[1]P37-172'!D544+'[1]P209-426,ZS127'!D544+'[1]SP25-351-1'!D544+'[1]SP386-403, Zespoły'!D544</f>
        <v>0</v>
      </c>
      <c r="E378" s="233">
        <f>'[1]LO, pozostałe'!E544+'[1]P37-172'!E544+'[1]P209-426,ZS127'!E544+'[1]SP25-351-1'!E544+'[1]SP386-403, Zespoły'!E544</f>
        <v>0</v>
      </c>
      <c r="F378" s="233">
        <f>'[1]LO, pozostałe'!F544+'[1]P37-172'!F544+'[1]P209-426,ZS127'!F544+'[1]SP25-351-1'!F544+'[1]SP386-403, Zespoły'!F544</f>
        <v>0</v>
      </c>
      <c r="G378" s="233">
        <f>'[1]LO, pozostałe'!G544+'[1]P37-172'!G544+'[1]P209-426,ZS127'!G544+'[1]SP25-351-1'!G544+'[1]SP386-403, Zespoły'!G544</f>
        <v>0</v>
      </c>
      <c r="H378" s="233">
        <f>'[1]LO, pozostałe'!H544+'[1]P37-172'!H544+'[1]P209-426,ZS127'!H544+'[1]SP25-351-1'!H544+'[1]SP386-403, Zespoły'!H544</f>
        <v>0</v>
      </c>
      <c r="I378" s="234">
        <f>'[1]LO, pozostałe'!I544+'[1]P37-172'!I544+'[1]P209-426,ZS127'!I544+'[1]SP25-351-1'!I544+'[1]SP386-403, Zespoły'!I544</f>
        <v>0</v>
      </c>
      <c r="J378" s="173"/>
    </row>
    <row r="379" spans="1:10" ht="17.25" customHeight="1">
      <c r="A379" s="235" t="s">
        <v>229</v>
      </c>
      <c r="B379" s="17">
        <f>'[1]LO, pozostałe'!B545+'[1]P37-172'!B545+'[1]P209-426,ZS127'!B545+'[1]SP25-351-1'!B545+'[1]SP386-403, Zespoły'!B545</f>
        <v>0</v>
      </c>
      <c r="C379" s="17">
        <f>'[1]LO, pozostałe'!C545+'[1]P37-172'!C545+'[1]P209-426,ZS127'!C545+'[1]SP25-351-1'!C545+'[1]SP386-403, Zespoły'!C545</f>
        <v>0</v>
      </c>
      <c r="D379" s="17">
        <f>'[1]LO, pozostałe'!D545+'[1]P37-172'!D545+'[1]P209-426,ZS127'!D545+'[1]SP25-351-1'!D545+'[1]SP386-403, Zespoły'!D545</f>
        <v>0</v>
      </c>
      <c r="E379" s="17">
        <f>'[1]LO, pozostałe'!E545+'[1]P37-172'!E545+'[1]P209-426,ZS127'!E545+'[1]SP25-351-1'!E545+'[1]SP386-403, Zespoły'!E545</f>
        <v>0</v>
      </c>
      <c r="F379" s="17">
        <f>'[1]LO, pozostałe'!F545+'[1]P37-172'!F545+'[1]P209-426,ZS127'!F545+'[1]SP25-351-1'!F545+'[1]SP386-403, Zespoły'!F545</f>
        <v>0</v>
      </c>
      <c r="G379" s="17">
        <f>'[1]LO, pozostałe'!G545+'[1]P37-172'!G545+'[1]P209-426,ZS127'!G545+'[1]SP25-351-1'!G545+'[1]SP386-403, Zespoły'!G545</f>
        <v>0</v>
      </c>
      <c r="H379" s="17">
        <f>'[1]LO, pozostałe'!H545+'[1]P37-172'!H545+'[1]P209-426,ZS127'!H545+'[1]SP25-351-1'!H545+'[1]SP386-403, Zespoły'!H545</f>
        <v>0</v>
      </c>
      <c r="I379" s="18">
        <f>'[1]LO, pozostałe'!I545+'[1]P37-172'!I545+'[1]P209-426,ZS127'!I545+'[1]SP25-351-1'!I545+'[1]SP386-403, Zespoły'!I545</f>
        <v>0</v>
      </c>
      <c r="J379" s="236"/>
    </row>
    <row r="380" spans="1:10">
      <c r="A380" s="235" t="s">
        <v>230</v>
      </c>
      <c r="B380" s="17">
        <f>'[1]LO, pozostałe'!B546+'[1]P37-172'!B546+'[1]P209-426,ZS127'!B546+'[1]SP25-351-1'!B546+'[1]SP386-403, Zespoły'!B546</f>
        <v>0</v>
      </c>
      <c r="C380" s="17">
        <f>'[1]LO, pozostałe'!C546+'[1]P37-172'!C546+'[1]P209-426,ZS127'!C546+'[1]SP25-351-1'!C546+'[1]SP386-403, Zespoły'!C546</f>
        <v>0</v>
      </c>
      <c r="D380" s="17">
        <f>'[1]LO, pozostałe'!D546+'[1]P37-172'!D546+'[1]P209-426,ZS127'!D546+'[1]SP25-351-1'!D546+'[1]SP386-403, Zespoły'!D546</f>
        <v>0</v>
      </c>
      <c r="E380" s="17">
        <f>'[1]LO, pozostałe'!E546+'[1]P37-172'!E546+'[1]P209-426,ZS127'!E546+'[1]SP25-351-1'!E546+'[1]SP386-403, Zespoły'!E546</f>
        <v>0</v>
      </c>
      <c r="F380" s="17">
        <f>'[1]LO, pozostałe'!F546+'[1]P37-172'!F546+'[1]P209-426,ZS127'!F546+'[1]SP25-351-1'!F546+'[1]SP386-403, Zespoły'!F546</f>
        <v>0</v>
      </c>
      <c r="G380" s="17">
        <f>'[1]LO, pozostałe'!G546+'[1]P37-172'!G546+'[1]P209-426,ZS127'!G546+'[1]SP25-351-1'!G546+'[1]SP386-403, Zespoły'!G546</f>
        <v>0</v>
      </c>
      <c r="H380" s="17">
        <f>'[1]LO, pozostałe'!H546+'[1]P37-172'!H546+'[1]P209-426,ZS127'!H546+'[1]SP25-351-1'!H546+'[1]SP386-403, Zespoły'!H546</f>
        <v>0</v>
      </c>
      <c r="I380" s="18">
        <f>'[1]LO, pozostałe'!I546+'[1]P37-172'!I546+'[1]P209-426,ZS127'!I546+'[1]SP25-351-1'!I546+'[1]SP386-403, Zespoły'!I546</f>
        <v>0</v>
      </c>
      <c r="J380" s="236"/>
    </row>
    <row r="381" spans="1:10" ht="18.75" customHeight="1">
      <c r="A381" s="237" t="s">
        <v>231</v>
      </c>
      <c r="B381" s="17">
        <f>'[1]LO, pozostałe'!B547+'[1]P37-172'!B547+'[1]P209-426,ZS127'!B547+'[1]SP25-351-1'!B547+'[1]SP386-403, Zespoły'!B547</f>
        <v>0</v>
      </c>
      <c r="C381" s="17">
        <f>'[1]LO, pozostałe'!C547+'[1]P37-172'!C547+'[1]P209-426,ZS127'!C547+'[1]SP25-351-1'!C547+'[1]SP386-403, Zespoły'!C547</f>
        <v>0</v>
      </c>
      <c r="D381" s="17">
        <f>'[1]LO, pozostałe'!D547+'[1]P37-172'!D547+'[1]P209-426,ZS127'!D547+'[1]SP25-351-1'!D547+'[1]SP386-403, Zespoły'!D547</f>
        <v>0</v>
      </c>
      <c r="E381" s="17">
        <f>'[1]LO, pozostałe'!E547+'[1]P37-172'!E547+'[1]P209-426,ZS127'!E547+'[1]SP25-351-1'!E547+'[1]SP386-403, Zespoły'!E547</f>
        <v>0</v>
      </c>
      <c r="F381" s="17">
        <f>'[1]LO, pozostałe'!F547+'[1]P37-172'!F547+'[1]P209-426,ZS127'!F547+'[1]SP25-351-1'!F547+'[1]SP386-403, Zespoły'!F547</f>
        <v>0</v>
      </c>
      <c r="G381" s="17">
        <f>'[1]LO, pozostałe'!G547+'[1]P37-172'!G547+'[1]P209-426,ZS127'!G547+'[1]SP25-351-1'!G547+'[1]SP386-403, Zespoły'!G547</f>
        <v>0</v>
      </c>
      <c r="H381" s="17">
        <f>'[1]LO, pozostałe'!H547+'[1]P37-172'!H547+'[1]P209-426,ZS127'!H547+'[1]SP25-351-1'!H547+'[1]SP386-403, Zespoły'!H547</f>
        <v>0</v>
      </c>
      <c r="I381" s="18">
        <f>'[1]LO, pozostałe'!I547+'[1]P37-172'!I547+'[1]P209-426,ZS127'!I547+'[1]SP25-351-1'!I547+'[1]SP386-403, Zespoły'!I547</f>
        <v>0</v>
      </c>
      <c r="J381" s="236"/>
    </row>
    <row r="382" spans="1:10" ht="18.75" customHeight="1">
      <c r="A382" s="231" t="s">
        <v>26</v>
      </c>
      <c r="B382" s="238">
        <f>'[1]LO, pozostałe'!B548+'[1]P37-172'!B548+'[1]P209-426,ZS127'!B548+'[1]SP25-351-1'!B548+'[1]SP386-403, Zespoły'!B548</f>
        <v>0</v>
      </c>
      <c r="C382" s="239">
        <f>'[1]LO, pozostałe'!C548+'[1]P37-172'!C548+'[1]P209-426,ZS127'!C548+'[1]SP25-351-1'!C548+'[1]SP386-403, Zespoły'!C548</f>
        <v>0</v>
      </c>
      <c r="D382" s="239">
        <f>'[1]LO, pozostałe'!D548+'[1]P37-172'!D548+'[1]P209-426,ZS127'!D548+'[1]SP25-351-1'!D548+'[1]SP386-403, Zespoły'!D548</f>
        <v>0</v>
      </c>
      <c r="E382" s="239">
        <f>'[1]LO, pozostałe'!E548+'[1]P37-172'!E548+'[1]P209-426,ZS127'!E548+'[1]SP25-351-1'!E548+'[1]SP386-403, Zespoły'!E548</f>
        <v>0</v>
      </c>
      <c r="F382" s="239">
        <f>'[1]LO, pozostałe'!F548+'[1]P37-172'!F548+'[1]P209-426,ZS127'!F548+'[1]SP25-351-1'!F548+'[1]SP386-403, Zespoły'!F548</f>
        <v>0</v>
      </c>
      <c r="G382" s="239">
        <f>'[1]LO, pozostałe'!G548+'[1]P37-172'!G548+'[1]P209-426,ZS127'!G548+'[1]SP25-351-1'!G548+'[1]SP386-403, Zespoły'!G548</f>
        <v>0</v>
      </c>
      <c r="H382" s="239">
        <f>'[1]LO, pozostałe'!H548+'[1]P37-172'!H548+'[1]P209-426,ZS127'!H548+'[1]SP25-351-1'!H548+'[1]SP386-403, Zespoły'!H548</f>
        <v>0</v>
      </c>
      <c r="I382" s="240">
        <f>'[1]LO, pozostałe'!I548+'[1]P37-172'!I548+'[1]P209-426,ZS127'!I548+'[1]SP25-351-1'!I548+'[1]SP386-403, Zespoły'!I548</f>
        <v>0</v>
      </c>
      <c r="J382" s="230"/>
    </row>
    <row r="383" spans="1:10" ht="18.75" customHeight="1">
      <c r="A383" s="241" t="s">
        <v>232</v>
      </c>
      <c r="B383" s="17">
        <f>'[1]LO, pozostałe'!B549+'[1]P37-172'!B549+'[1]P209-426,ZS127'!B549+'[1]SP25-351-1'!B549+'[1]SP386-403, Zespoły'!B549</f>
        <v>0</v>
      </c>
      <c r="C383" s="17">
        <f>'[1]LO, pozostałe'!C549+'[1]P37-172'!C549+'[1]P209-426,ZS127'!C549+'[1]SP25-351-1'!C549+'[1]SP386-403, Zespoły'!C549</f>
        <v>0</v>
      </c>
      <c r="D383" s="17">
        <f>'[1]LO, pozostałe'!D549+'[1]P37-172'!D549+'[1]P209-426,ZS127'!D549+'[1]SP25-351-1'!D549+'[1]SP386-403, Zespoły'!D549</f>
        <v>0</v>
      </c>
      <c r="E383" s="17">
        <f>'[1]LO, pozostałe'!E549+'[1]P37-172'!E549+'[1]P209-426,ZS127'!E549+'[1]SP25-351-1'!E549+'[1]SP386-403, Zespoły'!E549</f>
        <v>0</v>
      </c>
      <c r="F383" s="17">
        <f>'[1]LO, pozostałe'!F549+'[1]P37-172'!F549+'[1]P209-426,ZS127'!F549+'[1]SP25-351-1'!F549+'[1]SP386-403, Zespoły'!F549</f>
        <v>0</v>
      </c>
      <c r="G383" s="17">
        <f>'[1]LO, pozostałe'!G549+'[1]P37-172'!G549+'[1]P209-426,ZS127'!G549+'[1]SP25-351-1'!G549+'[1]SP386-403, Zespoły'!G549</f>
        <v>0</v>
      </c>
      <c r="H383" s="17">
        <f>'[1]LO, pozostałe'!H549+'[1]P37-172'!H549+'[1]P209-426,ZS127'!H549+'[1]SP25-351-1'!H549+'[1]SP386-403, Zespoły'!H549</f>
        <v>0</v>
      </c>
      <c r="I383" s="18">
        <f>'[1]LO, pozostałe'!I549+'[1]P37-172'!I549+'[1]P209-426,ZS127'!I549+'[1]SP25-351-1'!I549+'[1]SP386-403, Zespoły'!I549</f>
        <v>0</v>
      </c>
      <c r="J383" s="236"/>
    </row>
    <row r="384" spans="1:10" ht="16.5" customHeight="1">
      <c r="A384" s="241" t="s">
        <v>233</v>
      </c>
      <c r="B384" s="17">
        <f>'[1]LO, pozostałe'!B550+'[1]P37-172'!B550+'[1]P209-426,ZS127'!B550+'[1]SP25-351-1'!B550+'[1]SP386-403, Zespoły'!B550</f>
        <v>0</v>
      </c>
      <c r="C384" s="17">
        <f>'[1]LO, pozostałe'!C550+'[1]P37-172'!C550+'[1]P209-426,ZS127'!C550+'[1]SP25-351-1'!C550+'[1]SP386-403, Zespoły'!C550</f>
        <v>0</v>
      </c>
      <c r="D384" s="17">
        <f>'[1]LO, pozostałe'!D550+'[1]P37-172'!D550+'[1]P209-426,ZS127'!D550+'[1]SP25-351-1'!D550+'[1]SP386-403, Zespoły'!D550</f>
        <v>0</v>
      </c>
      <c r="E384" s="17">
        <f>'[1]LO, pozostałe'!E550+'[1]P37-172'!E550+'[1]P209-426,ZS127'!E550+'[1]SP25-351-1'!E550+'[1]SP386-403, Zespoły'!E550</f>
        <v>0</v>
      </c>
      <c r="F384" s="17">
        <f>'[1]LO, pozostałe'!F550+'[1]P37-172'!F550+'[1]P209-426,ZS127'!F550+'[1]SP25-351-1'!F550+'[1]SP386-403, Zespoły'!F550</f>
        <v>0</v>
      </c>
      <c r="G384" s="17">
        <f>'[1]LO, pozostałe'!G550+'[1]P37-172'!G550+'[1]P209-426,ZS127'!G550+'[1]SP25-351-1'!G550+'[1]SP386-403, Zespoły'!G550</f>
        <v>0</v>
      </c>
      <c r="H384" s="17">
        <f>'[1]LO, pozostałe'!H550+'[1]P37-172'!H550+'[1]P209-426,ZS127'!H550+'[1]SP25-351-1'!H550+'[1]SP386-403, Zespoły'!H550</f>
        <v>0</v>
      </c>
      <c r="I384" s="18">
        <f>'[1]LO, pozostałe'!I550+'[1]P37-172'!I550+'[1]P209-426,ZS127'!I550+'[1]SP25-351-1'!I550+'[1]SP386-403, Zespoły'!I550</f>
        <v>0</v>
      </c>
      <c r="J384" s="236"/>
    </row>
    <row r="385" spans="1:10" ht="18" customHeight="1">
      <c r="A385" s="241" t="s">
        <v>234</v>
      </c>
      <c r="B385" s="17">
        <f>'[1]LO, pozostałe'!B551+'[1]P37-172'!B551+'[1]P209-426,ZS127'!B551+'[1]SP25-351-1'!B551+'[1]SP386-403, Zespoły'!B551</f>
        <v>0</v>
      </c>
      <c r="C385" s="17">
        <f>'[1]LO, pozostałe'!C551+'[1]P37-172'!C551+'[1]P209-426,ZS127'!C551+'[1]SP25-351-1'!C551+'[1]SP386-403, Zespoły'!C551</f>
        <v>0</v>
      </c>
      <c r="D385" s="17">
        <f>'[1]LO, pozostałe'!D551+'[1]P37-172'!D551+'[1]P209-426,ZS127'!D551+'[1]SP25-351-1'!D551+'[1]SP386-403, Zespoły'!D551</f>
        <v>0</v>
      </c>
      <c r="E385" s="17">
        <f>'[1]LO, pozostałe'!E551+'[1]P37-172'!E551+'[1]P209-426,ZS127'!E551+'[1]SP25-351-1'!E551+'[1]SP386-403, Zespoły'!E551</f>
        <v>0</v>
      </c>
      <c r="F385" s="17">
        <f>'[1]LO, pozostałe'!F551+'[1]P37-172'!F551+'[1]P209-426,ZS127'!F551+'[1]SP25-351-1'!F551+'[1]SP386-403, Zespoły'!F551</f>
        <v>0</v>
      </c>
      <c r="G385" s="17">
        <f>'[1]LO, pozostałe'!G551+'[1]P37-172'!G551+'[1]P209-426,ZS127'!G551+'[1]SP25-351-1'!G551+'[1]SP386-403, Zespoły'!G551</f>
        <v>0</v>
      </c>
      <c r="H385" s="17">
        <f>'[1]LO, pozostałe'!H551+'[1]P37-172'!H551+'[1]P209-426,ZS127'!H551+'[1]SP25-351-1'!H551+'[1]SP386-403, Zespoły'!H551</f>
        <v>0</v>
      </c>
      <c r="I385" s="18">
        <f>'[1]LO, pozostałe'!I551+'[1]P37-172'!I551+'[1]P209-426,ZS127'!I551+'[1]SP25-351-1'!I551+'[1]SP386-403, Zespoły'!I551</f>
        <v>0</v>
      </c>
      <c r="J385" s="236"/>
    </row>
    <row r="386" spans="1:10" ht="18" customHeight="1">
      <c r="A386" s="242" t="s">
        <v>235</v>
      </c>
      <c r="B386" s="17">
        <f>'[1]LO, pozostałe'!B552+'[1]P37-172'!B552+'[1]P209-426,ZS127'!B552+'[1]SP25-351-1'!B552+'[1]SP386-403, Zespoły'!B552</f>
        <v>0</v>
      </c>
      <c r="C386" s="17">
        <f>'[1]LO, pozostałe'!C552+'[1]P37-172'!C552+'[1]P209-426,ZS127'!C552+'[1]SP25-351-1'!C552+'[1]SP386-403, Zespoły'!C552</f>
        <v>0</v>
      </c>
      <c r="D386" s="17">
        <f>'[1]LO, pozostałe'!D552+'[1]P37-172'!D552+'[1]P209-426,ZS127'!D552+'[1]SP25-351-1'!D552+'[1]SP386-403, Zespoły'!D552</f>
        <v>0</v>
      </c>
      <c r="E386" s="17">
        <f>'[1]LO, pozostałe'!E552+'[1]P37-172'!E552+'[1]P209-426,ZS127'!E552+'[1]SP25-351-1'!E552+'[1]SP386-403, Zespoły'!E552</f>
        <v>0</v>
      </c>
      <c r="F386" s="17">
        <f>'[1]LO, pozostałe'!F552+'[1]P37-172'!F552+'[1]P209-426,ZS127'!F552+'[1]SP25-351-1'!F552+'[1]SP386-403, Zespoły'!F552</f>
        <v>0</v>
      </c>
      <c r="G386" s="17">
        <f>'[1]LO, pozostałe'!G552+'[1]P37-172'!G552+'[1]P209-426,ZS127'!G552+'[1]SP25-351-1'!G552+'[1]SP386-403, Zespoły'!G552</f>
        <v>0</v>
      </c>
      <c r="H386" s="17">
        <f>'[1]LO, pozostałe'!H552+'[1]P37-172'!H552+'[1]P209-426,ZS127'!H552+'[1]SP25-351-1'!H552+'[1]SP386-403, Zespoły'!H552</f>
        <v>0</v>
      </c>
      <c r="I386" s="18">
        <f>'[1]LO, pozostałe'!I552+'[1]P37-172'!I552+'[1]P209-426,ZS127'!I552+'[1]SP25-351-1'!I552+'[1]SP386-403, Zespoły'!I552</f>
        <v>0</v>
      </c>
      <c r="J386" s="236"/>
    </row>
    <row r="387" spans="1:10" ht="32.25" customHeight="1">
      <c r="A387" s="229" t="s">
        <v>43</v>
      </c>
      <c r="B387" s="238">
        <f>'[1]LO, pozostałe'!B553+'[1]P37-172'!B553+'[1]P209-426,ZS127'!B553+'[1]SP25-351-1'!B553+'[1]SP386-403, Zespoły'!B553</f>
        <v>0</v>
      </c>
      <c r="C387" s="239">
        <f>'[1]LO, pozostałe'!C553+'[1]P37-172'!C553+'[1]P209-426,ZS127'!C553+'[1]SP25-351-1'!C553+'[1]SP386-403, Zespoły'!C553</f>
        <v>0</v>
      </c>
      <c r="D387" s="239">
        <f>'[1]LO, pozostałe'!D553+'[1]P37-172'!D553+'[1]P209-426,ZS127'!D553+'[1]SP25-351-1'!D553+'[1]SP386-403, Zespoły'!D553</f>
        <v>0</v>
      </c>
      <c r="E387" s="239">
        <f>'[1]LO, pozostałe'!E553+'[1]P37-172'!E553+'[1]P209-426,ZS127'!E553+'[1]SP25-351-1'!E553+'[1]SP386-403, Zespoły'!E553</f>
        <v>0</v>
      </c>
      <c r="F387" s="239">
        <f>'[1]LO, pozostałe'!F553+'[1]P37-172'!F553+'[1]P209-426,ZS127'!F553+'[1]SP25-351-1'!F553+'[1]SP386-403, Zespoły'!F553</f>
        <v>0</v>
      </c>
      <c r="G387" s="239">
        <f>'[1]LO, pozostałe'!G553+'[1]P37-172'!G553+'[1]P209-426,ZS127'!G553+'[1]SP25-351-1'!G553+'[1]SP386-403, Zespoły'!G553</f>
        <v>0</v>
      </c>
      <c r="H387" s="239">
        <f>'[1]LO, pozostałe'!H553+'[1]P37-172'!H553+'[1]P209-426,ZS127'!H553+'[1]SP25-351-1'!H553+'[1]SP386-403, Zespoły'!H553</f>
        <v>0</v>
      </c>
      <c r="I387" s="240">
        <f>'[1]LO, pozostałe'!I553+'[1]P37-172'!I553+'[1]P209-426,ZS127'!I553+'[1]SP25-351-1'!I553+'[1]SP386-403, Zespoły'!I553</f>
        <v>0</v>
      </c>
      <c r="J387" s="174"/>
    </row>
    <row r="388" spans="1:10" ht="34.5" customHeight="1">
      <c r="A388" s="243" t="s">
        <v>236</v>
      </c>
      <c r="B388" s="244">
        <f>'[1]LO, pozostałe'!B554+'[1]P37-172'!B554+'[1]P209-426,ZS127'!B554+'[1]SP25-351-1'!B554+'[1]SP386-403, Zespoły'!B554</f>
        <v>0</v>
      </c>
      <c r="C388" s="244">
        <f>'[1]LO, pozostałe'!C554+'[1]P37-172'!C554+'[1]P209-426,ZS127'!C554+'[1]SP25-351-1'!C554+'[1]SP386-403, Zespoły'!C554</f>
        <v>0</v>
      </c>
      <c r="D388" s="244">
        <f>'[1]LO, pozostałe'!D554+'[1]P37-172'!D554+'[1]P209-426,ZS127'!D554+'[1]SP25-351-1'!D554+'[1]SP386-403, Zespoły'!D554</f>
        <v>0</v>
      </c>
      <c r="E388" s="244">
        <f>'[1]LO, pozostałe'!E554+'[1]P37-172'!E554+'[1]P209-426,ZS127'!E554+'[1]SP25-351-1'!E554+'[1]SP386-403, Zespoły'!E554</f>
        <v>0</v>
      </c>
      <c r="F388" s="244">
        <f>'[1]LO, pozostałe'!F554+'[1]P37-172'!F554+'[1]P209-426,ZS127'!F554+'[1]SP25-351-1'!F554+'[1]SP386-403, Zespoły'!F554</f>
        <v>0</v>
      </c>
      <c r="G388" s="244">
        <f>'[1]LO, pozostałe'!G554+'[1]P37-172'!G554+'[1]P209-426,ZS127'!G554+'[1]SP25-351-1'!G554+'[1]SP386-403, Zespoły'!G554</f>
        <v>0</v>
      </c>
      <c r="H388" s="244">
        <f>'[1]LO, pozostałe'!H554+'[1]P37-172'!H554+'[1]P209-426,ZS127'!H554+'[1]SP25-351-1'!H554+'[1]SP386-403, Zespoły'!H554</f>
        <v>0</v>
      </c>
      <c r="I388" s="245">
        <f>'[1]LO, pozostałe'!I554+'[1]P37-172'!I554+'[1]P209-426,ZS127'!I554+'[1]SP25-351-1'!I554+'[1]SP386-403, Zespoły'!I554</f>
        <v>0</v>
      </c>
      <c r="J388" s="246"/>
    </row>
    <row r="389" spans="1:10" ht="19.5" customHeight="1">
      <c r="A389" s="247" t="s">
        <v>25</v>
      </c>
      <c r="B389" s="17">
        <f>'[1]LO, pozostałe'!B555+'[1]P37-172'!B555+'[1]P209-426,ZS127'!B555+'[1]SP25-351-1'!B555+'[1]SP386-403, Zespoły'!B555</f>
        <v>0</v>
      </c>
      <c r="C389" s="17">
        <f>'[1]LO, pozostałe'!C555+'[1]P37-172'!C555+'[1]P209-426,ZS127'!C555+'[1]SP25-351-1'!C555+'[1]SP386-403, Zespoły'!C555</f>
        <v>0</v>
      </c>
      <c r="D389" s="17">
        <f>'[1]LO, pozostałe'!D555+'[1]P37-172'!D555+'[1]P209-426,ZS127'!D555+'[1]SP25-351-1'!D555+'[1]SP386-403, Zespoły'!D555</f>
        <v>0</v>
      </c>
      <c r="E389" s="17">
        <f>'[1]LO, pozostałe'!E555+'[1]P37-172'!E555+'[1]P209-426,ZS127'!E555+'[1]SP25-351-1'!E555+'[1]SP386-403, Zespoły'!E555</f>
        <v>0</v>
      </c>
      <c r="F389" s="17">
        <f>'[1]LO, pozostałe'!F555+'[1]P37-172'!F555+'[1]P209-426,ZS127'!F555+'[1]SP25-351-1'!F555+'[1]SP386-403, Zespoły'!F555</f>
        <v>0</v>
      </c>
      <c r="G389" s="17">
        <f>'[1]LO, pozostałe'!G555+'[1]P37-172'!G555+'[1]P209-426,ZS127'!G555+'[1]SP25-351-1'!G555+'[1]SP386-403, Zespoły'!G555</f>
        <v>0</v>
      </c>
      <c r="H389" s="17">
        <f>'[1]LO, pozostałe'!H555+'[1]P37-172'!H555+'[1]P209-426,ZS127'!H555+'[1]SP25-351-1'!H555+'[1]SP386-403, Zespoły'!H555</f>
        <v>0</v>
      </c>
      <c r="I389" s="18">
        <f>'[1]LO, pozostałe'!I555+'[1]P37-172'!I555+'[1]P209-426,ZS127'!I555+'[1]SP25-351-1'!I555+'[1]SP386-403, Zespoły'!I555</f>
        <v>0</v>
      </c>
      <c r="J389" s="246"/>
    </row>
    <row r="390" spans="1:10" ht="19.5" customHeight="1">
      <c r="A390" s="247" t="s">
        <v>26</v>
      </c>
      <c r="B390" s="248">
        <f>'[1]LO, pozostałe'!B556+'[1]P37-172'!B556+'[1]P209-426,ZS127'!B556+'[1]SP25-351-1'!B556+'[1]SP386-403, Zespoły'!B556</f>
        <v>0</v>
      </c>
      <c r="C390" s="248">
        <f>'[1]LO, pozostałe'!C556+'[1]P37-172'!C556+'[1]P209-426,ZS127'!C556+'[1]SP25-351-1'!C556+'[1]SP386-403, Zespoły'!C556</f>
        <v>0</v>
      </c>
      <c r="D390" s="248">
        <f>'[1]LO, pozostałe'!D556+'[1]P37-172'!D556+'[1]P209-426,ZS127'!D556+'[1]SP25-351-1'!D556+'[1]SP386-403, Zespoły'!D556</f>
        <v>0</v>
      </c>
      <c r="E390" s="248">
        <f>'[1]LO, pozostałe'!E556+'[1]P37-172'!E556+'[1]P209-426,ZS127'!E556+'[1]SP25-351-1'!E556+'[1]SP386-403, Zespoły'!E556</f>
        <v>0</v>
      </c>
      <c r="F390" s="248">
        <f>'[1]LO, pozostałe'!F556+'[1]P37-172'!F556+'[1]P209-426,ZS127'!F556+'[1]SP25-351-1'!F556+'[1]SP386-403, Zespoły'!F556</f>
        <v>0</v>
      </c>
      <c r="G390" s="248">
        <f>'[1]LO, pozostałe'!G556+'[1]P37-172'!G556+'[1]P209-426,ZS127'!G556+'[1]SP25-351-1'!G556+'[1]SP386-403, Zespoły'!G556</f>
        <v>0</v>
      </c>
      <c r="H390" s="248">
        <f>'[1]LO, pozostałe'!H556+'[1]P37-172'!H556+'[1]P209-426,ZS127'!H556+'[1]SP25-351-1'!H556+'[1]SP386-403, Zespoły'!H556</f>
        <v>0</v>
      </c>
      <c r="I390" s="249">
        <f>'[1]LO, pozostałe'!I556+'[1]P37-172'!I556+'[1]P209-426,ZS127'!I556+'[1]SP25-351-1'!I556+'[1]SP386-403, Zespoły'!I556</f>
        <v>0</v>
      </c>
      <c r="J390" s="246"/>
    </row>
    <row r="391" spans="1:10" ht="38.25" customHeight="1" thickBot="1">
      <c r="A391" s="250" t="s">
        <v>237</v>
      </c>
      <c r="B391" s="251">
        <f>'[1]LO, pozostałe'!B557+'[1]P37-172'!B557+'[1]P209-426,ZS127'!B557+'[1]SP25-351-1'!B557+'[1]SP386-403, Zespoły'!B557</f>
        <v>0</v>
      </c>
      <c r="C391" s="252">
        <f>'[1]LO, pozostałe'!C557+'[1]P37-172'!C557+'[1]P209-426,ZS127'!C557+'[1]SP25-351-1'!C557+'[1]SP386-403, Zespoły'!C557</f>
        <v>0</v>
      </c>
      <c r="D391" s="252">
        <f>'[1]LO, pozostałe'!D557+'[1]P37-172'!D557+'[1]P209-426,ZS127'!D557+'[1]SP25-351-1'!D557+'[1]SP386-403, Zespoły'!D557</f>
        <v>0</v>
      </c>
      <c r="E391" s="252">
        <f>'[1]LO, pozostałe'!E557+'[1]P37-172'!E557+'[1]P209-426,ZS127'!E557+'[1]SP25-351-1'!E557+'[1]SP386-403, Zespoły'!E557</f>
        <v>0</v>
      </c>
      <c r="F391" s="252">
        <f>'[1]LO, pozostałe'!F557+'[1]P37-172'!F557+'[1]P209-426,ZS127'!F557+'[1]SP25-351-1'!F557+'[1]SP386-403, Zespoły'!F557</f>
        <v>0</v>
      </c>
      <c r="G391" s="252">
        <f>'[1]LO, pozostałe'!G557+'[1]P37-172'!G557+'[1]P209-426,ZS127'!G557+'[1]SP25-351-1'!G557+'[1]SP386-403, Zespoły'!G557</f>
        <v>0</v>
      </c>
      <c r="H391" s="252">
        <f>'[1]LO, pozostałe'!H557+'[1]P37-172'!H557+'[1]P209-426,ZS127'!H557+'[1]SP25-351-1'!H557+'[1]SP386-403, Zespoły'!H557</f>
        <v>0</v>
      </c>
      <c r="I391" s="253">
        <f>'[1]LO, pozostałe'!I557+'[1]P37-172'!I557+'[1]P209-426,ZS127'!I557+'[1]SP25-351-1'!I557+'[1]SP386-403, Zespoły'!I557</f>
        <v>0</v>
      </c>
      <c r="J391" s="246"/>
    </row>
    <row r="392" spans="1:10" ht="26.25" customHeight="1">
      <c r="A392" s="254" t="s">
        <v>238</v>
      </c>
      <c r="B392" s="255">
        <f>'[1]LO, pozostałe'!B558+'[1]P37-172'!B558+'[1]P209-426,ZS127'!B558+'[1]SP25-351-1'!B558+'[1]SP386-403, Zespoły'!B558</f>
        <v>0</v>
      </c>
      <c r="C392" s="255">
        <f>'[1]LO, pozostałe'!C558+'[1]P37-172'!C558+'[1]P209-426,ZS127'!C558+'[1]SP25-351-1'!C558+'[1]SP386-403, Zespoły'!C558</f>
        <v>0</v>
      </c>
      <c r="D392" s="255">
        <f>'[1]LO, pozostałe'!D558+'[1]P37-172'!D558+'[1]P209-426,ZS127'!D558+'[1]SP25-351-1'!D558+'[1]SP386-403, Zespoły'!D558</f>
        <v>0</v>
      </c>
      <c r="E392" s="255">
        <f>'[1]LO, pozostałe'!E558+'[1]P37-172'!E558+'[1]P209-426,ZS127'!E558+'[1]SP25-351-1'!E558+'[1]SP386-403, Zespoły'!E558</f>
        <v>0</v>
      </c>
      <c r="F392" s="255">
        <f>'[1]LO, pozostałe'!F558+'[1]P37-172'!F558+'[1]P209-426,ZS127'!F558+'[1]SP25-351-1'!F558+'[1]SP386-403, Zespoły'!F558</f>
        <v>0</v>
      </c>
      <c r="G392" s="255">
        <f>'[1]LO, pozostałe'!G558+'[1]P37-172'!G558+'[1]P209-426,ZS127'!G558+'[1]SP25-351-1'!G558+'[1]SP386-403, Zespoły'!G558</f>
        <v>0</v>
      </c>
      <c r="H392" s="255">
        <f>'[1]LO, pozostałe'!H558+'[1]P37-172'!H558+'[1]P209-426,ZS127'!H558+'[1]SP25-351-1'!H558+'[1]SP386-403, Zespoły'!H558</f>
        <v>0</v>
      </c>
      <c r="I392" s="255">
        <f>'[1]LO, pozostałe'!I558+'[1]P37-172'!I558+'[1]P209-426,ZS127'!I558+'[1]SP25-351-1'!I558+'[1]SP386-403, Zespoły'!I558</f>
        <v>0</v>
      </c>
      <c r="J392" s="246"/>
    </row>
    <row r="393" spans="1:10" ht="19.5" customHeight="1" thickBot="1">
      <c r="A393" s="256" t="s">
        <v>239</v>
      </c>
      <c r="B393" s="257">
        <f>'[1]LO, pozostałe'!B559+'[1]P37-172'!B559+'[1]P209-426,ZS127'!B559+'[1]SP25-351-1'!B559+'[1]SP386-403, Zespoły'!B559</f>
        <v>0</v>
      </c>
      <c r="C393" s="257">
        <f>'[1]LO, pozostałe'!C559+'[1]P37-172'!C559+'[1]P209-426,ZS127'!C559+'[1]SP25-351-1'!C559+'[1]SP386-403, Zespoły'!C559</f>
        <v>0</v>
      </c>
      <c r="D393" s="257">
        <f>'[1]LO, pozostałe'!D559+'[1]P37-172'!D559+'[1]P209-426,ZS127'!D559+'[1]SP25-351-1'!D559+'[1]SP386-403, Zespoły'!D559</f>
        <v>0</v>
      </c>
      <c r="E393" s="257">
        <f>'[1]LO, pozostałe'!E559+'[1]P37-172'!E559+'[1]P209-426,ZS127'!E559+'[1]SP25-351-1'!E559+'[1]SP386-403, Zespoły'!E559</f>
        <v>0</v>
      </c>
      <c r="F393" s="257">
        <f>'[1]LO, pozostałe'!F559+'[1]P37-172'!F559+'[1]P209-426,ZS127'!F559+'[1]SP25-351-1'!F559+'[1]SP386-403, Zespoły'!F559</f>
        <v>0</v>
      </c>
      <c r="G393" s="257">
        <f>'[1]LO, pozostałe'!G559+'[1]P37-172'!G559+'[1]P209-426,ZS127'!G559+'[1]SP25-351-1'!G559+'[1]SP386-403, Zespoły'!G559</f>
        <v>0</v>
      </c>
      <c r="H393" s="257">
        <f>'[1]LO, pozostałe'!H559+'[1]P37-172'!H559+'[1]P209-426,ZS127'!H559+'[1]SP25-351-1'!H559+'[1]SP386-403, Zespoły'!H559</f>
        <v>0</v>
      </c>
      <c r="I393" s="257">
        <f>'[1]LO, pozostałe'!I559+'[1]P37-172'!I559+'[1]P209-426,ZS127'!I559+'[1]SP25-351-1'!I559+'[1]SP386-403, Zespoły'!I559</f>
        <v>0</v>
      </c>
      <c r="J393" s="246"/>
    </row>
    <row r="394" spans="1:10">
      <c r="A394" s="258"/>
      <c r="B394" s="259"/>
      <c r="C394" s="259"/>
      <c r="D394" s="259"/>
      <c r="E394" s="259"/>
      <c r="F394" s="259"/>
      <c r="G394" s="259"/>
      <c r="H394" s="259"/>
      <c r="I394" s="259"/>
      <c r="J394" s="246"/>
    </row>
    <row r="395" spans="1:10">
      <c r="A395" s="258"/>
      <c r="B395" s="259"/>
      <c r="C395" s="259"/>
      <c r="D395" s="259"/>
      <c r="E395" s="259"/>
      <c r="F395" s="259"/>
      <c r="G395" s="259"/>
      <c r="H395" s="259"/>
      <c r="I395" s="259"/>
      <c r="J395" s="246"/>
    </row>
    <row r="396" spans="1:10">
      <c r="A396" s="605" t="s">
        <v>240</v>
      </c>
      <c r="B396" s="606"/>
      <c r="C396" s="606"/>
      <c r="D396" s="246"/>
      <c r="E396" s="246"/>
      <c r="F396" s="246"/>
      <c r="G396" s="246"/>
      <c r="H396" s="246"/>
      <c r="I396" s="246"/>
      <c r="J396" s="246"/>
    </row>
    <row r="397" spans="1:10" ht="15.75" thickBot="1">
      <c r="A397" s="260"/>
      <c r="B397" s="261"/>
      <c r="C397" s="261"/>
      <c r="D397" s="246"/>
      <c r="E397" s="262"/>
      <c r="F397" s="262"/>
      <c r="G397" s="262"/>
      <c r="H397" s="262"/>
      <c r="I397" s="262"/>
      <c r="J397" s="246"/>
    </row>
    <row r="398" spans="1:10" ht="15.75" thickBot="1">
      <c r="A398" s="607" t="s">
        <v>100</v>
      </c>
      <c r="B398" s="608"/>
      <c r="C398" s="263" t="s">
        <v>14</v>
      </c>
      <c r="D398" s="264" t="s">
        <v>105</v>
      </c>
      <c r="E398" s="246"/>
      <c r="F398" s="246"/>
      <c r="G398" s="246"/>
      <c r="H398" s="246"/>
      <c r="I398" s="246"/>
      <c r="J398" s="246"/>
    </row>
    <row r="399" spans="1:10">
      <c r="A399" s="609" t="s">
        <v>241</v>
      </c>
      <c r="B399" s="610"/>
      <c r="C399" s="13">
        <f>'[1]LO, pozostałe'!C578+'[1]P37-172'!C578+'[1]P209-426,ZS127'!C578+'[1]SP25-351-1'!C578+'[1]SP386-403, Zespoły'!C578</f>
        <v>480505.95999999996</v>
      </c>
      <c r="D399" s="14">
        <f>'[1]LO, pozostałe'!D578+'[1]P37-172'!D578+'[1]P209-426,ZS127'!D578+'[1]SP25-351-1'!D578+'[1]SP386-403, Zespoły'!D578</f>
        <v>440916.42</v>
      </c>
      <c r="E399" s="210"/>
      <c r="F399" s="210"/>
      <c r="G399" s="265"/>
      <c r="H399" s="265"/>
      <c r="I399" s="265"/>
      <c r="J399" s="1"/>
    </row>
    <row r="400" spans="1:10">
      <c r="A400" s="611" t="s">
        <v>242</v>
      </c>
      <c r="B400" s="612"/>
      <c r="C400" s="13">
        <f>'[1]LO, pozostałe'!C579+'[1]P37-172'!C579+'[1]P209-426,ZS127'!C579+'[1]SP25-351-1'!C579+'[1]SP386-403, Zespoły'!C579</f>
        <v>13571.330000000002</v>
      </c>
      <c r="D400" s="14">
        <f>'[1]LO, pozostałe'!D579+'[1]P37-172'!D579+'[1]P209-426,ZS127'!D579+'[1]SP25-351-1'!D579+'[1]SP386-403, Zespoły'!D579</f>
        <v>0</v>
      </c>
      <c r="E400" s="210"/>
      <c r="F400" s="210"/>
      <c r="G400" s="266"/>
      <c r="H400" s="266"/>
      <c r="I400" s="266"/>
      <c r="J400" s="1"/>
    </row>
    <row r="401" spans="1:10">
      <c r="A401" s="611" t="s">
        <v>243</v>
      </c>
      <c r="B401" s="612"/>
      <c r="C401" s="13">
        <f>'[1]LO, pozostałe'!C580+'[1]P37-172'!C580+'[1]P209-426,ZS127'!C580+'[1]SP25-351-1'!C580+'[1]SP386-403, Zespoły'!C580</f>
        <v>117877.98999999998</v>
      </c>
      <c r="D401" s="14">
        <f>'[1]LO, pozostałe'!D580+'[1]P37-172'!D580+'[1]P209-426,ZS127'!D580+'[1]SP25-351-1'!D580+'[1]SP386-403, Zespoły'!D580</f>
        <v>9455.17</v>
      </c>
      <c r="E401" s="267"/>
      <c r="F401" s="267"/>
      <c r="G401" s="267"/>
      <c r="H401" s="267"/>
      <c r="I401" s="267"/>
      <c r="J401" s="1"/>
    </row>
    <row r="402" spans="1:10">
      <c r="A402" s="611" t="s">
        <v>244</v>
      </c>
      <c r="B402" s="612"/>
      <c r="C402" s="13">
        <f>'[1]LO, pozostałe'!C581+'[1]P37-172'!C581+'[1]P209-426,ZS127'!C581+'[1]SP25-351-1'!C581+'[1]SP386-403, Zespoły'!C581</f>
        <v>4247173.67</v>
      </c>
      <c r="D402" s="268">
        <f>'[1]LO, pozostałe'!D581+'[1]P37-172'!D581+'[1]P209-426,ZS127'!D581+'[1]SP25-351-1'!D581+'[1]SP386-403, Zespoły'!D581</f>
        <v>3829392.1</v>
      </c>
      <c r="E402" s="269"/>
      <c r="F402" s="269"/>
      <c r="G402" s="1"/>
      <c r="H402" s="1"/>
      <c r="I402" s="1"/>
      <c r="J402" s="1"/>
    </row>
    <row r="403" spans="1:10">
      <c r="A403" s="525" t="s">
        <v>245</v>
      </c>
      <c r="B403" s="526"/>
      <c r="C403" s="17">
        <f>'[1]LO, pozostałe'!C582+'[1]P37-172'!C582+'[1]P209-426,ZS127'!C582+'[1]SP25-351-1'!C582+'[1]SP386-403, Zespoły'!C582</f>
        <v>0</v>
      </c>
      <c r="D403" s="270">
        <f>'[1]LO, pozostałe'!D582+'[1]P37-172'!D582+'[1]P209-426,ZS127'!D582+'[1]SP25-351-1'!D582+'[1]SP386-403, Zespoły'!D582</f>
        <v>0</v>
      </c>
      <c r="E403" s="269"/>
      <c r="F403" s="269"/>
      <c r="G403" s="1"/>
      <c r="H403" s="1"/>
      <c r="I403" s="1"/>
      <c r="J403" s="1"/>
    </row>
    <row r="404" spans="1:10">
      <c r="A404" s="603" t="s">
        <v>246</v>
      </c>
      <c r="B404" s="604"/>
      <c r="C404" s="17">
        <f>'[1]LO, pozostałe'!C583+'[1]P37-172'!C583+'[1]P209-426,ZS127'!C583+'[1]SP25-351-1'!C583+'[1]SP386-403, Zespoły'!C583</f>
        <v>403933.99000000005</v>
      </c>
      <c r="D404" s="18">
        <f>'[1]LO, pozostałe'!D583+'[1]P37-172'!D583+'[1]P209-426,ZS127'!D583+'[1]SP25-351-1'!D583+'[1]SP386-403, Zespoły'!D583</f>
        <v>406019.89</v>
      </c>
      <c r="E404" s="269"/>
      <c r="F404" s="269"/>
      <c r="G404" s="1"/>
      <c r="H404" s="1"/>
      <c r="I404" s="1"/>
      <c r="J404" s="1"/>
    </row>
    <row r="405" spans="1:10" ht="29.25" customHeight="1">
      <c r="A405" s="603" t="s">
        <v>247</v>
      </c>
      <c r="B405" s="604"/>
      <c r="C405" s="17">
        <f>'[1]LO, pozostałe'!C584+'[1]P37-172'!C584+'[1]P209-426,ZS127'!C584+'[1]SP25-351-1'!C584+'[1]SP386-403, Zespoły'!C584</f>
        <v>403933.99000000005</v>
      </c>
      <c r="D405" s="18">
        <f>'[1]LO, pozostałe'!D584+'[1]P37-172'!D584+'[1]P209-426,ZS127'!D584+'[1]SP25-351-1'!D584+'[1]SP386-403, Zespoły'!D584</f>
        <v>406019.89</v>
      </c>
      <c r="E405" s="269"/>
      <c r="F405" s="269"/>
      <c r="G405" s="1"/>
      <c r="H405" s="1"/>
      <c r="I405" s="1"/>
      <c r="J405" s="1"/>
    </row>
    <row r="406" spans="1:10">
      <c r="A406" s="525" t="s">
        <v>248</v>
      </c>
      <c r="B406" s="526"/>
      <c r="C406" s="17">
        <f>'[1]LO, pozostałe'!C585+'[1]P37-172'!C585+'[1]P209-426,ZS127'!C585+'[1]SP25-351-1'!C585+'[1]SP386-403, Zespoły'!C585</f>
        <v>4204327.42</v>
      </c>
      <c r="D406" s="18">
        <f>'[1]LO, pozostałe'!D585+'[1]P37-172'!D585+'[1]P209-426,ZS127'!D585+'[1]SP25-351-1'!D585+'[1]SP386-403, Zespoły'!D585</f>
        <v>3793747.41</v>
      </c>
      <c r="E406" s="269"/>
      <c r="F406" s="269"/>
      <c r="G406" s="1"/>
      <c r="H406" s="1"/>
      <c r="I406" s="1"/>
      <c r="J406" s="1"/>
    </row>
    <row r="407" spans="1:10">
      <c r="A407" s="525" t="s">
        <v>249</v>
      </c>
      <c r="B407" s="526"/>
      <c r="C407" s="17">
        <f>'[1]LO, pozostałe'!C586+'[1]P37-172'!C586+'[1]P209-426,ZS127'!C586+'[1]SP25-351-1'!C586+'[1]SP386-403, Zespoły'!C586</f>
        <v>0</v>
      </c>
      <c r="D407" s="18">
        <f>'[1]LO, pozostałe'!D586+'[1]P37-172'!D586+'[1]P209-426,ZS127'!D586+'[1]SP25-351-1'!D586+'[1]SP386-403, Zespoły'!D586</f>
        <v>0</v>
      </c>
      <c r="E407" s="269"/>
      <c r="F407" s="269"/>
      <c r="G407" s="1"/>
      <c r="H407" s="1"/>
      <c r="I407" s="1"/>
      <c r="J407" s="1"/>
    </row>
    <row r="408" spans="1:10">
      <c r="A408" s="525" t="s">
        <v>250</v>
      </c>
      <c r="B408" s="526"/>
      <c r="C408" s="17">
        <f>'[1]LO, pozostałe'!C587+'[1]P37-172'!C587+'[1]P209-426,ZS127'!C587+'[1]SP25-351-1'!C587+'[1]SP386-403, Zespoły'!C587</f>
        <v>0</v>
      </c>
      <c r="D408" s="18">
        <f>'[1]LO, pozostałe'!D587+'[1]P37-172'!D587+'[1]P209-426,ZS127'!D587+'[1]SP25-351-1'!D587+'[1]SP386-403, Zespoły'!D587</f>
        <v>0</v>
      </c>
      <c r="E408" s="269"/>
      <c r="F408" s="269"/>
      <c r="G408" s="1"/>
      <c r="H408" s="1"/>
      <c r="I408" s="1"/>
      <c r="J408" s="1"/>
    </row>
    <row r="409" spans="1:10">
      <c r="A409" s="525" t="s">
        <v>17</v>
      </c>
      <c r="B409" s="526"/>
      <c r="C409" s="17">
        <f>'[1]LO, pozostałe'!C588+'[1]P37-172'!C588+'[1]P209-426,ZS127'!C588+'[1]SP25-351-1'!C588+'[1]SP386-403, Zespoły'!C588</f>
        <v>42846.25</v>
      </c>
      <c r="D409" s="18">
        <f>'[1]LO, pozostałe'!D588+'[1]P37-172'!D588+'[1]P209-426,ZS127'!D588+'[1]SP25-351-1'!D588+'[1]SP386-403, Zespoły'!D588</f>
        <v>35644.689999999995</v>
      </c>
      <c r="E409" s="269"/>
      <c r="F409" s="269"/>
      <c r="G409" s="1"/>
      <c r="H409" s="1"/>
      <c r="I409" s="1"/>
      <c r="J409" s="1"/>
    </row>
    <row r="410" spans="1:10" ht="31.5" customHeight="1" thickBot="1">
      <c r="A410" s="595" t="s">
        <v>251</v>
      </c>
      <c r="B410" s="596"/>
      <c r="C410" s="13">
        <f>'[1]LO, pozostałe'!C589+'[1]P37-172'!C589+'[1]P209-426,ZS127'!C589+'[1]SP25-351-1'!C589+'[1]SP386-403, Zespoły'!C589</f>
        <v>0</v>
      </c>
      <c r="D410" s="14">
        <f>'[1]LO, pozostałe'!D589+'[1]P37-172'!D589+'[1]P209-426,ZS127'!D589+'[1]SP25-351-1'!D589+'[1]SP386-403, Zespoły'!D589</f>
        <v>0</v>
      </c>
      <c r="E410" s="269"/>
      <c r="F410" s="269"/>
      <c r="G410" s="1"/>
      <c r="H410" s="1"/>
      <c r="I410" s="1"/>
      <c r="J410" s="1"/>
    </row>
    <row r="411" spans="1:10" ht="21.75" customHeight="1" thickBot="1">
      <c r="A411" s="597" t="s">
        <v>96</v>
      </c>
      <c r="B411" s="598"/>
      <c r="C411" s="183">
        <f>'[1]LO, pozostałe'!C590+'[1]P37-172'!C590+'[1]P209-426,ZS127'!C590+'[1]SP25-351-1'!C590+'[1]SP386-403, Zespoły'!C590</f>
        <v>4859128.9499999993</v>
      </c>
      <c r="D411" s="183">
        <f>'[1]LO, pozostałe'!D590+'[1]P37-172'!D590+'[1]P209-426,ZS127'!D590+'[1]SP25-351-1'!D590+'[1]SP386-403, Zespoły'!D590</f>
        <v>4279763.6900000004</v>
      </c>
      <c r="E411" s="269"/>
      <c r="F411" s="269"/>
      <c r="G411" s="1"/>
      <c r="H411" s="1"/>
      <c r="I411" s="1"/>
      <c r="J411" s="1"/>
    </row>
    <row r="412" spans="1:10">
      <c r="A412" s="1"/>
      <c r="B412" s="1"/>
      <c r="C412" s="1"/>
      <c r="D412" s="1"/>
      <c r="E412" s="269"/>
      <c r="F412" s="269"/>
      <c r="G412" s="1"/>
      <c r="H412" s="1"/>
      <c r="I412" s="1"/>
      <c r="J412" s="1"/>
    </row>
    <row r="413" spans="1:10">
      <c r="A413" s="1"/>
      <c r="B413" s="1"/>
      <c r="C413" s="1"/>
      <c r="D413" s="1"/>
      <c r="E413" s="269"/>
      <c r="F413" s="269"/>
      <c r="G413" s="1"/>
      <c r="H413" s="1"/>
      <c r="I413" s="1"/>
      <c r="J413" s="1"/>
    </row>
    <row r="414" spans="1:10">
      <c r="A414" s="271" t="s">
        <v>252</v>
      </c>
      <c r="B414" s="271"/>
      <c r="C414" s="271"/>
      <c r="D414" s="271"/>
      <c r="E414" s="269"/>
      <c r="F414" s="269"/>
      <c r="G414" s="1"/>
      <c r="H414" s="1"/>
      <c r="I414" s="1"/>
      <c r="J414" s="1"/>
    </row>
    <row r="415" spans="1:10" ht="15.75" thickBot="1">
      <c r="A415" s="203"/>
      <c r="B415" s="203"/>
      <c r="C415" s="203"/>
      <c r="D415" s="203"/>
      <c r="E415" s="269"/>
      <c r="F415" s="269"/>
      <c r="G415" s="1"/>
      <c r="H415" s="1"/>
      <c r="I415" s="1"/>
      <c r="J415" s="1"/>
    </row>
    <row r="416" spans="1:10">
      <c r="A416" s="272" t="s">
        <v>253</v>
      </c>
      <c r="B416" s="273"/>
      <c r="C416" s="273"/>
      <c r="D416" s="274"/>
      <c r="E416" s="269"/>
      <c r="F416" s="269"/>
      <c r="G416" s="1"/>
      <c r="H416" s="1"/>
      <c r="I416" s="1"/>
      <c r="J416" s="1"/>
    </row>
    <row r="417" spans="1:10">
      <c r="A417" s="599" t="s">
        <v>14</v>
      </c>
      <c r="B417" s="600"/>
      <c r="C417" s="600" t="s">
        <v>21</v>
      </c>
      <c r="D417" s="601"/>
      <c r="E417" s="269"/>
      <c r="F417" s="269"/>
      <c r="G417" s="1"/>
      <c r="H417" s="1"/>
      <c r="I417" s="1"/>
      <c r="J417" s="1"/>
    </row>
    <row r="418" spans="1:10" ht="15.75" thickBot="1">
      <c r="A418" s="275"/>
      <c r="B418" s="276">
        <f>'[1]LO, pozostałe'!B597+'[1]P37-172'!B597+'[1]P209-426,ZS127'!B597+'[1]SP25-351-1'!B597+'[1]SP386-403, Zespoły'!B597</f>
        <v>0</v>
      </c>
      <c r="C418" s="277"/>
      <c r="D418" s="278">
        <f>'[1]LO, pozostałe'!D597+'[1]P37-172'!D597+'[1]P209-426,ZS127'!D597+'[1]SP25-351-1'!D597+'[1]SP386-403, Zespoły'!D597</f>
        <v>0</v>
      </c>
      <c r="E418" s="269"/>
      <c r="F418" s="269"/>
      <c r="G418" s="1"/>
      <c r="H418" s="1"/>
      <c r="I418" s="1"/>
      <c r="J418" s="1"/>
    </row>
    <row r="419" spans="1:10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>
      <c r="A421" s="602" t="s">
        <v>254</v>
      </c>
      <c r="B421" s="602"/>
      <c r="C421" s="602"/>
      <c r="D421" s="575"/>
      <c r="E421" s="1"/>
      <c r="F421" s="1"/>
      <c r="G421" s="1"/>
      <c r="H421" s="1"/>
      <c r="I421" s="1"/>
      <c r="J421" s="1"/>
    </row>
    <row r="422" spans="1:10">
      <c r="A422" s="584" t="s">
        <v>255</v>
      </c>
      <c r="B422" s="584"/>
      <c r="C422" s="584"/>
      <c r="D422" s="1"/>
      <c r="E422" s="1"/>
      <c r="F422" s="1"/>
      <c r="G422" s="1"/>
      <c r="H422" s="1"/>
      <c r="I422" s="1"/>
      <c r="J422" s="1"/>
    </row>
    <row r="423" spans="1:10" ht="15.75" thickBot="1">
      <c r="A423" s="279"/>
      <c r="B423" s="280"/>
      <c r="C423" s="280"/>
      <c r="D423" s="1"/>
      <c r="E423" s="1"/>
      <c r="F423" s="1"/>
      <c r="G423" s="1"/>
      <c r="H423" s="1"/>
      <c r="I423" s="1"/>
      <c r="J423" s="1"/>
    </row>
    <row r="424" spans="1:10" ht="16.5" thickBot="1">
      <c r="A424" s="585" t="s">
        <v>48</v>
      </c>
      <c r="B424" s="586"/>
      <c r="C424" s="192" t="s">
        <v>256</v>
      </c>
      <c r="D424" s="281" t="s">
        <v>257</v>
      </c>
      <c r="E424" s="1"/>
      <c r="F424" s="1"/>
      <c r="G424" s="1"/>
      <c r="H424" s="1"/>
      <c r="I424" s="1"/>
      <c r="J424" s="1"/>
    </row>
    <row r="425" spans="1:10" ht="24" customHeight="1">
      <c r="A425" s="587" t="s">
        <v>258</v>
      </c>
      <c r="B425" s="588"/>
      <c r="C425" s="282">
        <f>'[1]LO, pozostałe'!C628+'[1]P37-172'!C628+'[1]P209-426,ZS127'!C628+'[1]SP25-351-1'!C628+'[1]SP386-403, Zespoły'!C628</f>
        <v>0</v>
      </c>
      <c r="D425" s="139">
        <f>'[1]LO, pozostałe'!D628+'[1]P37-172'!D628+'[1]P209-426,ZS127'!D628+'[1]SP25-351-1'!D628+'[1]SP386-403, Zespoły'!D628</f>
        <v>0</v>
      </c>
      <c r="E425" s="1"/>
      <c r="F425" s="1"/>
      <c r="G425" s="1"/>
      <c r="H425" s="1"/>
      <c r="I425" s="1"/>
      <c r="J425" s="1"/>
    </row>
    <row r="426" spans="1:10" ht="21.75" customHeight="1">
      <c r="A426" s="589" t="s">
        <v>259</v>
      </c>
      <c r="B426" s="590"/>
      <c r="C426" s="282">
        <f>'[1]LO, pozostałe'!C629+'[1]P37-172'!C629+'[1]P209-426,ZS127'!C629+'[1]SP25-351-1'!C629+'[1]SP386-403, Zespoły'!C629</f>
        <v>0</v>
      </c>
      <c r="D426" s="139">
        <f>'[1]LO, pozostałe'!D629+'[1]P37-172'!D629+'[1]P209-426,ZS127'!D629+'[1]SP25-351-1'!D629+'[1]SP386-403, Zespoły'!D629</f>
        <v>0</v>
      </c>
      <c r="E426" s="1"/>
      <c r="F426" s="1"/>
      <c r="G426" s="1"/>
      <c r="H426" s="1"/>
      <c r="I426" s="1"/>
      <c r="J426" s="1"/>
    </row>
    <row r="427" spans="1:10" ht="30" customHeight="1">
      <c r="A427" s="591" t="s">
        <v>260</v>
      </c>
      <c r="B427" s="592"/>
      <c r="C427" s="282">
        <f>'[1]LO, pozostałe'!C630+'[1]P37-172'!C630+'[1]P209-426,ZS127'!C630+'[1]SP25-351-1'!C630+'[1]SP386-403, Zespoły'!C630</f>
        <v>0</v>
      </c>
      <c r="D427" s="139">
        <f>'[1]LO, pozostałe'!D630+'[1]P37-172'!D630+'[1]P209-426,ZS127'!D630+'[1]SP25-351-1'!D630+'[1]SP386-403, Zespoły'!D630</f>
        <v>0</v>
      </c>
      <c r="E427" s="1"/>
      <c r="F427" s="1"/>
      <c r="G427" s="1"/>
      <c r="H427" s="1"/>
      <c r="I427" s="1"/>
      <c r="J427" s="1"/>
    </row>
    <row r="428" spans="1:10" ht="25.5" customHeight="1" thickBot="1">
      <c r="A428" s="593" t="s">
        <v>261</v>
      </c>
      <c r="B428" s="594"/>
      <c r="C428" s="283">
        <f>'[1]LO, pozostałe'!C631+'[1]P37-172'!C631+'[1]P209-426,ZS127'!C631+'[1]SP25-351-1'!C631+'[1]SP386-403, Zespoły'!C631</f>
        <v>0</v>
      </c>
      <c r="D428" s="284">
        <f>'[1]LO, pozostałe'!D631+'[1]P37-172'!D631+'[1]P209-426,ZS127'!D631+'[1]SP25-351-1'!D631+'[1]SP386-403, Zespoły'!D631</f>
        <v>0</v>
      </c>
      <c r="E428" s="1"/>
      <c r="F428" s="1"/>
      <c r="G428" s="1"/>
      <c r="H428" s="1"/>
      <c r="I428" s="1"/>
      <c r="J428" s="1"/>
    </row>
    <row r="429" spans="1:10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>
      <c r="A432" s="285" t="s">
        <v>262</v>
      </c>
      <c r="B432" s="285"/>
      <c r="C432" s="285"/>
      <c r="D432" s="1"/>
      <c r="E432" s="1"/>
      <c r="F432" s="1"/>
      <c r="G432" s="1"/>
      <c r="H432" s="1"/>
      <c r="I432" s="1"/>
      <c r="J432" s="1"/>
    </row>
    <row r="433" spans="1:10" ht="15.75" thickBot="1">
      <c r="A433" s="153"/>
      <c r="B433" s="152"/>
      <c r="C433" s="152"/>
      <c r="D433" s="1"/>
      <c r="E433" s="1"/>
      <c r="F433" s="1"/>
      <c r="G433" s="1"/>
      <c r="H433" s="1"/>
      <c r="I433" s="1"/>
      <c r="J433" s="1"/>
    </row>
    <row r="434" spans="1:10" ht="15.75" thickBot="1">
      <c r="A434" s="286"/>
      <c r="B434" s="287" t="s">
        <v>263</v>
      </c>
      <c r="C434" s="177" t="s">
        <v>264</v>
      </c>
      <c r="D434" s="1"/>
      <c r="E434" s="1"/>
      <c r="F434" s="1"/>
      <c r="G434" s="1"/>
      <c r="H434" s="1"/>
      <c r="I434" s="1"/>
      <c r="J434" s="1"/>
    </row>
    <row r="435" spans="1:10" ht="15.75" thickBot="1">
      <c r="A435" s="288" t="s">
        <v>265</v>
      </c>
      <c r="B435" s="289">
        <f>'[1]LO, pozostałe'!B677+'[1]P37-172'!B677+'[1]P209-426,ZS127'!B677+'[1]SP25-351-1'!B677+'[1]SP386-403, Zespoły'!B677</f>
        <v>0</v>
      </c>
      <c r="C435" s="290">
        <f>'[1]LO, pozostałe'!C677+'[1]P37-172'!C677+'[1]P209-426,ZS127'!C677+'[1]SP25-351-1'!C677+'[1]SP386-403, Zespoły'!C677</f>
        <v>0</v>
      </c>
      <c r="D435" s="1"/>
      <c r="E435" s="1"/>
      <c r="F435" s="1"/>
      <c r="G435" s="1"/>
      <c r="H435" s="1"/>
      <c r="I435" s="1"/>
      <c r="J435" s="1"/>
    </row>
    <row r="436" spans="1:10">
      <c r="A436" s="291" t="s">
        <v>266</v>
      </c>
      <c r="B436" s="292">
        <f>'[1]LO, pozostałe'!B678+'[1]P37-172'!B678+'[1]P209-426,ZS127'!B678+'[1]SP25-351-1'!B678+'[1]SP386-403, Zespoły'!B678</f>
        <v>0</v>
      </c>
      <c r="C436" s="293">
        <f>'[1]LO, pozostałe'!C678+'[1]P37-172'!C678+'[1]P209-426,ZS127'!C678+'[1]SP25-351-1'!C678+'[1]SP386-403, Zespoły'!C678</f>
        <v>0</v>
      </c>
      <c r="D436" s="1"/>
      <c r="E436" s="1"/>
      <c r="F436" s="1"/>
      <c r="G436" s="1"/>
      <c r="H436" s="1"/>
      <c r="I436" s="1"/>
      <c r="J436" s="1"/>
    </row>
    <row r="437" spans="1:10">
      <c r="A437" s="294" t="s">
        <v>50</v>
      </c>
      <c r="B437" s="295"/>
      <c r="C437" s="295"/>
      <c r="D437" s="1"/>
      <c r="E437" s="1"/>
      <c r="F437" s="1"/>
      <c r="G437" s="1"/>
      <c r="H437" s="1"/>
      <c r="I437" s="1"/>
      <c r="J437" s="1"/>
    </row>
    <row r="438" spans="1:10">
      <c r="A438" s="296"/>
      <c r="B438" s="297">
        <f>'[1]LO, pozostałe'!B680+'[1]P37-172'!B680+'[1]P209-426,ZS127'!B680+'[1]SP25-351-1'!B680+'[1]SP386-403, Zespoły'!B680</f>
        <v>0</v>
      </c>
      <c r="C438" s="40">
        <f>'[1]LO, pozostałe'!C680+'[1]P37-172'!C680+'[1]P209-426,ZS127'!C680+'[1]SP25-351-1'!C680+'[1]SP386-403, Zespoły'!C680</f>
        <v>0</v>
      </c>
      <c r="D438" s="1"/>
      <c r="E438" s="1"/>
      <c r="F438" s="1"/>
      <c r="G438" s="1"/>
      <c r="H438" s="1"/>
      <c r="I438" s="1"/>
      <c r="J438" s="1"/>
    </row>
    <row r="439" spans="1:10" ht="15.75" thickBot="1">
      <c r="A439" s="298"/>
      <c r="B439" s="299">
        <f>'[1]LO, pozostałe'!B681+'[1]P37-172'!B681+'[1]P209-426,ZS127'!B681+'[1]SP25-351-1'!B681+'[1]SP386-403, Zespoły'!B681</f>
        <v>0</v>
      </c>
      <c r="C439" s="300">
        <f>'[1]LO, pozostałe'!C681+'[1]P37-172'!C681+'[1]P209-426,ZS127'!C681+'[1]SP25-351-1'!C681+'[1]SP386-403, Zespoły'!C681</f>
        <v>0</v>
      </c>
      <c r="D439" s="1"/>
      <c r="E439" s="1"/>
      <c r="F439" s="1"/>
      <c r="G439" s="1"/>
      <c r="H439" s="1"/>
      <c r="I439" s="1"/>
      <c r="J439" s="1"/>
    </row>
    <row r="440" spans="1:10">
      <c r="A440" s="291" t="s">
        <v>267</v>
      </c>
      <c r="B440" s="292">
        <f>'[1]LO, pozostałe'!B682+'[1]P37-172'!B682+'[1]P209-426,ZS127'!B682+'[1]SP25-351-1'!B682+'[1]SP386-403, Zespoły'!B682</f>
        <v>0</v>
      </c>
      <c r="C440" s="293">
        <f>'[1]LO, pozostałe'!C682+'[1]P37-172'!C682+'[1]P209-426,ZS127'!C682+'[1]SP25-351-1'!C682+'[1]SP386-403, Zespoły'!C682</f>
        <v>0</v>
      </c>
      <c r="D440" s="1"/>
      <c r="E440" s="1"/>
      <c r="F440" s="1"/>
      <c r="G440" s="1"/>
      <c r="H440" s="1"/>
      <c r="I440" s="1"/>
      <c r="J440" s="1"/>
    </row>
    <row r="441" spans="1:10">
      <c r="A441" s="294" t="s">
        <v>50</v>
      </c>
      <c r="B441" s="301"/>
      <c r="C441" s="301"/>
      <c r="D441" s="1"/>
      <c r="E441" s="1"/>
      <c r="F441" s="1"/>
      <c r="G441" s="1"/>
      <c r="H441" s="1"/>
      <c r="I441" s="1"/>
      <c r="J441" s="1"/>
    </row>
    <row r="442" spans="1:10" ht="15.75" thickBot="1">
      <c r="A442" s="294"/>
      <c r="B442" s="297">
        <f>'[1]LO, pozostałe'!B684+'[1]P37-172'!B684+'[1]P209-426,ZS127'!B684+'[1]SP25-351-1'!B684+'[1]SP386-403, Zespoły'!B684</f>
        <v>0</v>
      </c>
      <c r="C442" s="40">
        <f>'[1]LO, pozostałe'!C684+'[1]P37-172'!C684+'[1]P209-426,ZS127'!C684+'[1]SP25-351-1'!C684+'[1]SP386-403, Zespoły'!C684</f>
        <v>0</v>
      </c>
      <c r="D442" s="1"/>
      <c r="E442" s="1"/>
      <c r="F442" s="1"/>
      <c r="G442" s="1"/>
      <c r="H442" s="1"/>
      <c r="I442" s="1"/>
      <c r="J442" s="1"/>
    </row>
    <row r="443" spans="1:10" ht="15.75" thickBot="1">
      <c r="A443" s="288" t="s">
        <v>268</v>
      </c>
      <c r="B443" s="302">
        <f>'[1]LO, pozostałe'!B685+'[1]P37-172'!B685+'[1]P209-426,ZS127'!B685+'[1]SP25-351-1'!B685+'[1]SP386-403, Zespoły'!B685</f>
        <v>25538130.140000001</v>
      </c>
      <c r="C443" s="303">
        <f>'[1]LO, pozostałe'!C685+'[1]P37-172'!C685+'[1]P209-426,ZS127'!C685+'[1]SP25-351-1'!C685+'[1]SP386-403, Zespoły'!C685</f>
        <v>28328398.039999999</v>
      </c>
      <c r="D443" s="1"/>
      <c r="E443" s="1"/>
      <c r="F443" s="1"/>
      <c r="G443" s="1"/>
      <c r="H443" s="1"/>
      <c r="I443" s="1"/>
      <c r="J443" s="1"/>
    </row>
    <row r="444" spans="1:10">
      <c r="A444" s="304" t="s">
        <v>266</v>
      </c>
      <c r="B444" s="305">
        <f>'[1]LO, pozostałe'!B686+'[1]P37-172'!B686+'[1]P209-426,ZS127'!B686+'[1]SP25-351-1'!B686+'[1]SP386-403, Zespoły'!B686</f>
        <v>0</v>
      </c>
      <c r="C444" s="306">
        <f>'[1]LO, pozostałe'!C686+'[1]P37-172'!C686+'[1]P209-426,ZS127'!C686+'[1]SP25-351-1'!C686+'[1]SP386-403, Zespoły'!C686</f>
        <v>0</v>
      </c>
      <c r="D444" s="1"/>
      <c r="E444" s="1"/>
      <c r="F444" s="1"/>
      <c r="G444" s="1"/>
      <c r="H444" s="1"/>
      <c r="I444" s="1"/>
      <c r="J444" s="1"/>
    </row>
    <row r="445" spans="1:10">
      <c r="A445" s="294" t="s">
        <v>50</v>
      </c>
      <c r="B445" s="307"/>
      <c r="C445" s="307"/>
      <c r="D445" s="1"/>
      <c r="E445" s="1"/>
      <c r="F445" s="1"/>
      <c r="G445" s="1"/>
      <c r="H445" s="1"/>
      <c r="I445" s="1"/>
      <c r="J445" s="1"/>
    </row>
    <row r="446" spans="1:10" ht="122.25" customHeight="1">
      <c r="A446" s="296" t="s">
        <v>269</v>
      </c>
      <c r="B446" s="309">
        <f>'[1]LO, pozostałe'!B691+'[1]P37-172'!B691+'[1]P209-426,ZS127'!B691+'[1]SP25-351-1'!B691+'[1]SP386-403, Zespoły'!B691</f>
        <v>0</v>
      </c>
      <c r="C446" s="310">
        <f>'[1]LO, pozostałe'!C691+'[1]P37-172'!C691+'[1]P209-426,ZS127'!C691+'[1]SP25-351-1'!C691+'[1]SP386-403, Zespoły'!C691</f>
        <v>0</v>
      </c>
      <c r="D446" s="1"/>
      <c r="E446" s="1"/>
      <c r="F446" s="1"/>
      <c r="G446" s="1"/>
      <c r="H446" s="1"/>
      <c r="I446" s="1"/>
      <c r="J446" s="1"/>
    </row>
    <row r="447" spans="1:10">
      <c r="A447" s="311" t="s">
        <v>267</v>
      </c>
      <c r="B447" s="312">
        <f>'[1]LO, pozostałe'!B692+'[1]P37-172'!B692+'[1]P209-426,ZS127'!B692+'[1]SP25-351-1'!B692+'[1]SP386-403, Zespoły'!B692</f>
        <v>25538130.140000001</v>
      </c>
      <c r="C447" s="313">
        <f>'[1]LO, pozostałe'!C692+'[1]P37-172'!C692+'[1]P209-426,ZS127'!C692+'[1]SP25-351-1'!C692+'[1]SP386-403, Zespoły'!C692</f>
        <v>28328398.039999999</v>
      </c>
      <c r="D447" s="1"/>
      <c r="E447" s="1"/>
      <c r="F447" s="1"/>
      <c r="G447" s="1"/>
      <c r="H447" s="1"/>
      <c r="I447" s="1"/>
      <c r="J447" s="1"/>
    </row>
    <row r="448" spans="1:10">
      <c r="A448" s="294" t="s">
        <v>50</v>
      </c>
      <c r="B448" s="314">
        <f>'[1]LO, pozostałe'!B693+'[1]P37-172'!B693+'[1]P209-426,ZS127'!B693+'[1]SP25-351-1'!B693+'[1]SP386-403, Zespoły'!B693</f>
        <v>0</v>
      </c>
      <c r="C448" s="315">
        <f>'[1]LO, pozostałe'!C693+'[1]P37-172'!C693+'[1]P209-426,ZS127'!C693+'[1]SP25-351-1'!C693+'[1]SP386-403, Zespoły'!C693</f>
        <v>0</v>
      </c>
      <c r="D448" s="1"/>
      <c r="E448" s="1"/>
      <c r="F448" s="1"/>
      <c r="G448" s="1"/>
      <c r="H448" s="1"/>
      <c r="I448" s="1"/>
      <c r="J448" s="1"/>
    </row>
    <row r="449" spans="1:10" ht="51.75" customHeight="1">
      <c r="A449" s="316" t="s">
        <v>270</v>
      </c>
      <c r="B449" s="317">
        <f>'[1]LO, pozostałe'!B694+'[1]P37-172'!B694+'[1]P209-426,ZS127'!B694+'[1]SP25-351-1'!B694+'[1]SP386-403, Zespoły'!B694</f>
        <v>0</v>
      </c>
      <c r="C449" s="318">
        <f>'[1]LO, pozostałe'!C694+'[1]P37-172'!C694+'[1]P209-426,ZS127'!C694+'[1]SP25-351-1'!C694+'[1]SP386-403, Zespoły'!C694</f>
        <v>0</v>
      </c>
      <c r="D449" s="1"/>
      <c r="E449" s="1"/>
      <c r="F449" s="1"/>
      <c r="G449" s="1"/>
      <c r="H449" s="1"/>
      <c r="I449" s="1"/>
      <c r="J449" s="1"/>
    </row>
    <row r="450" spans="1:10" ht="49.5" customHeight="1" thickBot="1">
      <c r="A450" s="319" t="s">
        <v>271</v>
      </c>
      <c r="B450" s="320">
        <f>'[1]LO, pozostałe'!B695+'[1]P37-172'!B695+'[1]P209-426,ZS127'!B695+'[1]SP25-351-1'!B695+'[1]SP386-403, Zespoły'!B695</f>
        <v>25538130.140000001</v>
      </c>
      <c r="C450" s="321">
        <f>'[1]LO, pozostałe'!C695+'[1]P37-172'!C695+'[1]P209-426,ZS127'!C695+'[1]SP25-351-1'!C695+'[1]SP386-403, Zespoły'!C695</f>
        <v>28328398.039999999</v>
      </c>
      <c r="D450" s="1"/>
      <c r="E450" s="1"/>
      <c r="F450" s="1"/>
      <c r="G450" s="1"/>
      <c r="H450" s="1"/>
      <c r="I450" s="1"/>
      <c r="J450" s="1"/>
    </row>
    <row r="451" spans="1:10">
      <c r="A451" s="322"/>
      <c r="B451" s="323"/>
      <c r="C451" s="323"/>
      <c r="D451" s="1"/>
      <c r="E451" s="1"/>
      <c r="F451" s="1"/>
      <c r="G451" s="1"/>
      <c r="H451" s="1"/>
      <c r="I451" s="1"/>
      <c r="J451" s="1"/>
    </row>
    <row r="452" spans="1:10">
      <c r="A452" s="285"/>
      <c r="B452" s="285"/>
      <c r="C452" s="285"/>
      <c r="D452" s="1"/>
      <c r="E452" s="1"/>
      <c r="F452" s="1"/>
      <c r="G452" s="1"/>
      <c r="H452" s="1"/>
      <c r="I452" s="1"/>
      <c r="J452" s="1"/>
    </row>
    <row r="453" spans="1:10">
      <c r="A453" s="413" t="s">
        <v>272</v>
      </c>
      <c r="B453" s="413"/>
      <c r="C453" s="413"/>
      <c r="D453" s="413"/>
      <c r="E453" s="575"/>
      <c r="F453" s="575"/>
      <c r="G453" s="575"/>
      <c r="H453" s="575"/>
      <c r="I453" s="575"/>
      <c r="J453" s="1"/>
    </row>
    <row r="454" spans="1:10" ht="15.75" thickBot="1">
      <c r="A454" s="324"/>
      <c r="B454" s="324"/>
      <c r="C454" s="324"/>
      <c r="D454" s="324"/>
      <c r="E454" s="11"/>
      <c r="F454" s="11"/>
      <c r="G454" s="11"/>
      <c r="H454" s="11"/>
      <c r="I454" s="11"/>
      <c r="J454" s="1"/>
    </row>
    <row r="455" spans="1:10" ht="36" customHeight="1" thickBot="1">
      <c r="A455" s="576" t="s">
        <v>273</v>
      </c>
      <c r="B455" s="577"/>
      <c r="C455" s="577"/>
      <c r="D455" s="577"/>
      <c r="E455" s="578"/>
      <c r="F455" s="1"/>
      <c r="G455" s="1"/>
      <c r="H455" s="1"/>
      <c r="I455" s="1"/>
      <c r="J455" s="1"/>
    </row>
    <row r="456" spans="1:10" ht="15.75" thickBot="1">
      <c r="A456" s="579" t="s">
        <v>14</v>
      </c>
      <c r="B456" s="580"/>
      <c r="C456" s="579" t="s">
        <v>21</v>
      </c>
      <c r="D456" s="581"/>
      <c r="E456" s="325" t="s">
        <v>274</v>
      </c>
      <c r="F456" s="1"/>
      <c r="G456" s="1"/>
      <c r="H456" s="1"/>
      <c r="I456" s="1"/>
      <c r="J456" s="1"/>
    </row>
    <row r="457" spans="1:10" ht="23.25" customHeight="1" thickBot="1">
      <c r="A457" s="582">
        <f>'[1]LO, pozostałe'!A702+'[1]P37-172'!A702+'[1]P209-426,ZS127'!A702+'[1]SP25-351-1'!A702+'[1]SP386-403, Zespoły'!A702</f>
        <v>0</v>
      </c>
      <c r="B457" s="583">
        <f>'[1]LO, pozostałe'!B702+'[1]P37-172'!B702+'[1]P209-426,ZS127'!B702+'[1]SP25-351-1'!B702+'[1]SP386-403, Zespoły'!B702</f>
        <v>0</v>
      </c>
      <c r="C457" s="582">
        <f>'[1]LO, pozostałe'!C702+'[1]P37-172'!C702+'[1]P209-426,ZS127'!C702+'[1]SP25-351-1'!C702+'[1]SP386-403, Zespoły'!C702</f>
        <v>0</v>
      </c>
      <c r="D457" s="583">
        <f>'[1]LO, pozostałe'!D702+'[1]P37-172'!D702+'[1]P209-426,ZS127'!D702+'[1]SP25-351-1'!D702+'[1]SP386-403, Zespoły'!D702</f>
        <v>0</v>
      </c>
      <c r="E457" s="326"/>
      <c r="F457" s="1"/>
      <c r="G457" s="1"/>
      <c r="H457" s="1"/>
      <c r="I457" s="1"/>
      <c r="J457" s="1"/>
    </row>
    <row r="458" spans="1:10">
      <c r="A458" s="267"/>
      <c r="B458" s="267"/>
      <c r="C458" s="267"/>
      <c r="D458" s="267"/>
      <c r="E458" s="1"/>
      <c r="F458" s="1"/>
      <c r="G458" s="1"/>
      <c r="H458" s="1"/>
      <c r="I458" s="1"/>
      <c r="J458" s="1"/>
    </row>
    <row r="459" spans="1:10">
      <c r="A459" s="267"/>
      <c r="B459" s="267"/>
      <c r="C459" s="267"/>
      <c r="D459" s="267"/>
      <c r="E459" s="1"/>
      <c r="F459" s="1"/>
      <c r="G459" s="1"/>
      <c r="H459" s="1"/>
      <c r="I459" s="1"/>
      <c r="J459" s="1"/>
    </row>
    <row r="460" spans="1:10">
      <c r="A460" s="285" t="s">
        <v>275</v>
      </c>
      <c r="B460" s="285"/>
      <c r="C460" s="285"/>
      <c r="D460" s="1"/>
      <c r="E460" s="1"/>
      <c r="F460" s="1"/>
      <c r="G460" s="1"/>
      <c r="H460" s="1"/>
      <c r="I460" s="1"/>
      <c r="J460" s="1"/>
    </row>
    <row r="461" spans="1:10">
      <c r="A461" s="437" t="s">
        <v>276</v>
      </c>
      <c r="B461" s="437"/>
      <c r="C461" s="437"/>
      <c r="D461" s="1"/>
      <c r="E461" s="1"/>
      <c r="F461" s="1"/>
      <c r="G461" s="1"/>
      <c r="H461" s="1"/>
      <c r="I461" s="1"/>
      <c r="J461" s="1"/>
    </row>
    <row r="462" spans="1:10" ht="15.75" thickBot="1">
      <c r="A462" s="285"/>
      <c r="B462" s="285"/>
      <c r="C462" s="285"/>
      <c r="D462" s="1"/>
      <c r="E462" s="1"/>
      <c r="F462" s="1"/>
      <c r="G462" s="1"/>
      <c r="H462" s="1"/>
      <c r="I462" s="1"/>
      <c r="J462" s="1"/>
    </row>
    <row r="463" spans="1:10" ht="24.75" thickBot="1">
      <c r="A463" s="572" t="s">
        <v>277</v>
      </c>
      <c r="B463" s="573"/>
      <c r="C463" s="573"/>
      <c r="D463" s="574"/>
      <c r="E463" s="327" t="s">
        <v>263</v>
      </c>
      <c r="F463" s="328" t="s">
        <v>264</v>
      </c>
      <c r="G463" s="329"/>
      <c r="H463" s="1"/>
      <c r="I463" s="1"/>
      <c r="J463" s="1"/>
    </row>
    <row r="464" spans="1:10" ht="15.75" thickBot="1">
      <c r="A464" s="570" t="s">
        <v>278</v>
      </c>
      <c r="B464" s="571"/>
      <c r="C464" s="571"/>
      <c r="D464" s="571"/>
      <c r="E464" s="330">
        <f>'[1]LO, pozostałe'!E746+'[1]P37-172'!E746+'[1]P209-426,ZS127'!E746+'[1]SP25-351-1'!E746+'[1]SP386-403, Zespoły'!E746</f>
        <v>14027397.100000001</v>
      </c>
      <c r="F464" s="331">
        <f>'[1]LO, pozostałe'!F746+'[1]P37-172'!F746+'[1]P209-426,ZS127'!F746+'[1]SP25-351-1'!F746+'[1]SP386-403, Zespoły'!F746</f>
        <v>14771413.559999999</v>
      </c>
      <c r="G464" s="332"/>
      <c r="H464" s="1"/>
      <c r="I464" s="1"/>
      <c r="J464" s="1"/>
    </row>
    <row r="465" spans="1:10">
      <c r="A465" s="564" t="s">
        <v>279</v>
      </c>
      <c r="B465" s="565"/>
      <c r="C465" s="565"/>
      <c r="D465" s="565"/>
      <c r="E465" s="333">
        <f>'[1]LO, pozostałe'!E747+'[1]P37-172'!E747+'[1]P209-426,ZS127'!E747+'[1]SP25-351-1'!E747+'[1]SP386-403, Zespoły'!E747</f>
        <v>7068961.3200000003</v>
      </c>
      <c r="F465" s="334">
        <f>'[1]LO, pozostałe'!F747+'[1]P37-172'!F747+'[1]P209-426,ZS127'!F747+'[1]SP25-351-1'!F747+'[1]SP386-403, Zespoły'!F747</f>
        <v>7447204.71</v>
      </c>
      <c r="G465" s="152"/>
      <c r="H465" s="1"/>
      <c r="I465" s="1"/>
      <c r="J465" s="1"/>
    </row>
    <row r="466" spans="1:10">
      <c r="A466" s="558" t="s">
        <v>280</v>
      </c>
      <c r="B466" s="559"/>
      <c r="C466" s="559"/>
      <c r="D466" s="559"/>
      <c r="E466" s="335">
        <f>'[1]LO, pozostałe'!E748+'[1]P37-172'!E748+'[1]P209-426,ZS127'!E748+'[1]SP25-351-1'!E748+'[1]SP386-403, Zespoły'!E748</f>
        <v>0</v>
      </c>
      <c r="F466" s="336">
        <f>'[1]LO, pozostałe'!F748+'[1]P37-172'!F748+'[1]P209-426,ZS127'!F748+'[1]SP25-351-1'!F748+'[1]SP386-403, Zespoły'!F748</f>
        <v>0</v>
      </c>
      <c r="G466" s="152"/>
      <c r="H466" s="1"/>
      <c r="I466" s="1"/>
      <c r="J466" s="1"/>
    </row>
    <row r="467" spans="1:10">
      <c r="A467" s="558" t="s">
        <v>281</v>
      </c>
      <c r="B467" s="559"/>
      <c r="C467" s="559"/>
      <c r="D467" s="559"/>
      <c r="E467" s="335">
        <f>'[1]LO, pozostałe'!E749+'[1]P37-172'!E749+'[1]P209-426,ZS127'!E749+'[1]SP25-351-1'!E749+'[1]SP386-403, Zespoły'!E749</f>
        <v>0</v>
      </c>
      <c r="F467" s="336">
        <f>'[1]LO, pozostałe'!F749+'[1]P37-172'!F749+'[1]P209-426,ZS127'!F749+'[1]SP25-351-1'!F749+'[1]SP386-403, Zespoły'!F749</f>
        <v>0</v>
      </c>
      <c r="G467" s="152"/>
      <c r="H467" s="1"/>
      <c r="I467" s="1"/>
      <c r="J467" s="1"/>
    </row>
    <row r="468" spans="1:10">
      <c r="A468" s="566" t="s">
        <v>282</v>
      </c>
      <c r="B468" s="567"/>
      <c r="C468" s="567"/>
      <c r="D468" s="567"/>
      <c r="E468" s="335">
        <f>'[1]LO, pozostałe'!E750+'[1]P37-172'!E750+'[1]P209-426,ZS127'!E750+'[1]SP25-351-1'!E750+'[1]SP386-403, Zespoły'!E750</f>
        <v>6921989.7600000007</v>
      </c>
      <c r="F468" s="336">
        <f>'[1]LO, pozostałe'!F750+'[1]P37-172'!F750+'[1]P209-426,ZS127'!F750+'[1]SP25-351-1'!F750+'[1]SP386-403, Zespoły'!F750</f>
        <v>7290881.0999999996</v>
      </c>
      <c r="G468" s="152"/>
      <c r="H468" s="1"/>
      <c r="I468" s="1"/>
      <c r="J468" s="1"/>
    </row>
    <row r="469" spans="1:10">
      <c r="A469" s="558" t="s">
        <v>283</v>
      </c>
      <c r="B469" s="559"/>
      <c r="C469" s="559"/>
      <c r="D469" s="559"/>
      <c r="E469" s="335">
        <f>'[1]LO, pozostałe'!E751+'[1]P37-172'!E751+'[1]P209-426,ZS127'!E751+'[1]SP25-351-1'!E751+'[1]SP386-403, Zespoły'!E751</f>
        <v>0</v>
      </c>
      <c r="F469" s="336">
        <f>'[1]LO, pozostałe'!F751+'[1]P37-172'!F751+'[1]P209-426,ZS127'!F751+'[1]SP25-351-1'!F751+'[1]SP386-403, Zespoły'!F751</f>
        <v>0</v>
      </c>
      <c r="G469" s="152"/>
      <c r="H469" s="1"/>
      <c r="I469" s="1"/>
      <c r="J469" s="1"/>
    </row>
    <row r="470" spans="1:10">
      <c r="A470" s="556" t="s">
        <v>284</v>
      </c>
      <c r="B470" s="557"/>
      <c r="C470" s="557"/>
      <c r="D470" s="557"/>
      <c r="E470" s="335">
        <f>'[1]LO, pozostałe'!E752+'[1]P37-172'!E752+'[1]P209-426,ZS127'!E752+'[1]SP25-351-1'!E752+'[1]SP386-403, Zespoły'!E752</f>
        <v>0</v>
      </c>
      <c r="F470" s="336">
        <f>'[1]LO, pozostałe'!F752+'[1]P37-172'!F752+'[1]P209-426,ZS127'!F752+'[1]SP25-351-1'!F752+'[1]SP386-403, Zespoły'!F752</f>
        <v>0</v>
      </c>
      <c r="G470" s="152"/>
      <c r="H470" s="1"/>
      <c r="I470" s="1"/>
      <c r="J470" s="1"/>
    </row>
    <row r="471" spans="1:10">
      <c r="A471" s="556" t="s">
        <v>285</v>
      </c>
      <c r="B471" s="557"/>
      <c r="C471" s="557"/>
      <c r="D471" s="557"/>
      <c r="E471" s="335">
        <f>'[1]LO, pozostałe'!E753+'[1]P37-172'!E753+'[1]P209-426,ZS127'!E753+'[1]SP25-351-1'!E753+'[1]SP386-403, Zespoły'!E753</f>
        <v>0</v>
      </c>
      <c r="F471" s="336">
        <f>'[1]LO, pozostałe'!F753+'[1]P37-172'!F753+'[1]P209-426,ZS127'!F753+'[1]SP25-351-1'!F753+'[1]SP386-403, Zespoły'!F753</f>
        <v>0</v>
      </c>
      <c r="G471" s="152"/>
      <c r="H471" s="1"/>
      <c r="I471" s="1"/>
      <c r="J471" s="1"/>
    </row>
    <row r="472" spans="1:10" ht="15.75" thickBot="1">
      <c r="A472" s="568" t="s">
        <v>286</v>
      </c>
      <c r="B472" s="569"/>
      <c r="C472" s="569"/>
      <c r="D472" s="569"/>
      <c r="E472" s="337">
        <f>'[1]LO, pozostałe'!E754+'[1]P37-172'!E754+'[1]P209-426,ZS127'!E754+'[1]SP25-351-1'!E754+'[1]SP386-403, Zespoły'!E754</f>
        <v>36446.019999999997</v>
      </c>
      <c r="F472" s="338">
        <f>'[1]LO, pozostałe'!F754+'[1]P37-172'!F754+'[1]P209-426,ZS127'!F754+'[1]SP25-351-1'!F754+'[1]SP386-403, Zespoły'!F754</f>
        <v>33327.75</v>
      </c>
      <c r="G472" s="152"/>
      <c r="H472" s="1"/>
      <c r="I472" s="1"/>
      <c r="J472" s="1"/>
    </row>
    <row r="473" spans="1:10" ht="15.75" thickBot="1">
      <c r="A473" s="570" t="s">
        <v>287</v>
      </c>
      <c r="B473" s="571"/>
      <c r="C473" s="571"/>
      <c r="D473" s="571"/>
      <c r="E473" s="339">
        <f>'[1]LO, pozostałe'!E755+'[1]P37-172'!E755+'[1]P209-426,ZS127'!E755+'[1]SP25-351-1'!E755+'[1]SP386-403, Zespoły'!E755</f>
        <v>60941.000000000007</v>
      </c>
      <c r="F473" s="340">
        <f>'[1]LO, pozostałe'!F755+'[1]P37-172'!F755+'[1]P209-426,ZS127'!F755+'[1]SP25-351-1'!F755+'[1]SP386-403, Zespoły'!F755</f>
        <v>38264.15</v>
      </c>
      <c r="G473" s="341"/>
      <c r="H473" s="1"/>
      <c r="I473" s="1"/>
      <c r="J473" s="1"/>
    </row>
    <row r="474" spans="1:10" ht="15.75" thickBot="1">
      <c r="A474" s="562" t="s">
        <v>288</v>
      </c>
      <c r="B474" s="563"/>
      <c r="C474" s="563"/>
      <c r="D474" s="563"/>
      <c r="E474" s="339">
        <f>'[1]LO, pozostałe'!E756+'[1]P37-172'!E756+'[1]P209-426,ZS127'!E756+'[1]SP25-351-1'!E756+'[1]SP386-403, Zespoły'!E756</f>
        <v>0</v>
      </c>
      <c r="F474" s="340">
        <f>'[1]LO, pozostałe'!F756+'[1]P37-172'!F756+'[1]P209-426,ZS127'!F756+'[1]SP25-351-1'!F756+'[1]SP386-403, Zespoły'!F756</f>
        <v>0</v>
      </c>
      <c r="G474" s="341"/>
      <c r="H474" s="1"/>
      <c r="I474" s="1"/>
      <c r="J474" s="1"/>
    </row>
    <row r="475" spans="1:10" ht="15.75" thickBot="1">
      <c r="A475" s="562" t="s">
        <v>289</v>
      </c>
      <c r="B475" s="563"/>
      <c r="C475" s="563"/>
      <c r="D475" s="563"/>
      <c r="E475" s="339">
        <f>'[1]LO, pozostałe'!E757+'[1]P37-172'!E757+'[1]P209-426,ZS127'!E757+'[1]SP25-351-1'!E757+'[1]SP386-403, Zespoły'!E757</f>
        <v>0</v>
      </c>
      <c r="F475" s="340">
        <f>'[1]LO, pozostałe'!F757+'[1]P37-172'!F757+'[1]P209-426,ZS127'!F757+'[1]SP25-351-1'!F757+'[1]SP386-403, Zespoły'!F757</f>
        <v>0</v>
      </c>
      <c r="G475" s="341"/>
      <c r="H475" s="1"/>
      <c r="I475" s="1"/>
      <c r="J475" s="1"/>
    </row>
    <row r="476" spans="1:10" ht="15.75" thickBot="1">
      <c r="A476" s="562" t="s">
        <v>290</v>
      </c>
      <c r="B476" s="563"/>
      <c r="C476" s="563"/>
      <c r="D476" s="563"/>
      <c r="E476" s="339">
        <f>'[1]LO, pozostałe'!E758+'[1]P37-172'!E758+'[1]P209-426,ZS127'!E758+'[1]SP25-351-1'!E758+'[1]SP386-403, Zespoły'!E758</f>
        <v>0</v>
      </c>
      <c r="F476" s="340">
        <f>'[1]LO, pozostałe'!F758+'[1]P37-172'!F758+'[1]P209-426,ZS127'!F758+'[1]SP25-351-1'!F758+'[1]SP386-403, Zespoły'!F758</f>
        <v>0</v>
      </c>
      <c r="G476" s="341"/>
      <c r="H476" s="1"/>
      <c r="I476" s="1"/>
      <c r="J476" s="1"/>
    </row>
    <row r="477" spans="1:10" ht="15.75" thickBot="1">
      <c r="A477" s="562" t="s">
        <v>291</v>
      </c>
      <c r="B477" s="563"/>
      <c r="C477" s="563"/>
      <c r="D477" s="563"/>
      <c r="E477" s="330">
        <f>'[1]LO, pozostałe'!E759+'[1]P37-172'!E759+'[1]P209-426,ZS127'!E759+'[1]SP25-351-1'!E759+'[1]SP386-403, Zespoły'!E759</f>
        <v>481693.04</v>
      </c>
      <c r="F477" s="331">
        <f>'[1]LO, pozostałe'!F759+'[1]P37-172'!F759+'[1]P209-426,ZS127'!F759+'[1]SP25-351-1'!F759+'[1]SP386-403, Zespoły'!F759</f>
        <v>508292.02</v>
      </c>
      <c r="G477" s="332"/>
      <c r="H477" s="1"/>
      <c r="I477" s="1"/>
      <c r="J477" s="1"/>
    </row>
    <row r="478" spans="1:10">
      <c r="A478" s="564" t="s">
        <v>292</v>
      </c>
      <c r="B478" s="565"/>
      <c r="C478" s="565"/>
      <c r="D478" s="565"/>
      <c r="E478" s="342">
        <f>'[1]LO, pozostałe'!E760+'[1]P37-172'!E760+'[1]P209-426,ZS127'!E760+'[1]SP25-351-1'!E760+'[1]SP386-403, Zespoły'!E760</f>
        <v>0</v>
      </c>
      <c r="F478" s="343">
        <f>'[1]LO, pozostałe'!F760+'[1]P37-172'!F760+'[1]P209-426,ZS127'!F760+'[1]SP25-351-1'!F760+'[1]SP386-403, Zespoły'!F760</f>
        <v>0</v>
      </c>
      <c r="G478" s="203"/>
      <c r="H478" s="1"/>
      <c r="I478" s="1"/>
      <c r="J478" s="1"/>
    </row>
    <row r="479" spans="1:10">
      <c r="A479" s="550" t="s">
        <v>293</v>
      </c>
      <c r="B479" s="551"/>
      <c r="C479" s="551"/>
      <c r="D479" s="551"/>
      <c r="E479" s="344">
        <f>'[1]LO, pozostałe'!E761+'[1]P37-172'!E761+'[1]P209-426,ZS127'!E761+'[1]SP25-351-1'!E761+'[1]SP386-403, Zespoły'!E761</f>
        <v>0</v>
      </c>
      <c r="F479" s="345">
        <f>'[1]LO, pozostałe'!F761+'[1]P37-172'!F761+'[1]P209-426,ZS127'!F761+'[1]SP25-351-1'!F761+'[1]SP386-403, Zespoły'!F761</f>
        <v>0</v>
      </c>
      <c r="G479" s="346"/>
      <c r="H479" s="1"/>
      <c r="I479" s="1"/>
      <c r="J479" s="1"/>
    </row>
    <row r="480" spans="1:10">
      <c r="A480" s="550" t="s">
        <v>294</v>
      </c>
      <c r="B480" s="551"/>
      <c r="C480" s="551"/>
      <c r="D480" s="551"/>
      <c r="E480" s="344">
        <f>'[1]LO, pozostałe'!E762+'[1]P37-172'!E762+'[1]P209-426,ZS127'!E762+'[1]SP25-351-1'!E762+'[1]SP386-403, Zespoły'!E762</f>
        <v>0</v>
      </c>
      <c r="F480" s="345">
        <f>'[1]LO, pozostałe'!F762+'[1]P37-172'!F762+'[1]P209-426,ZS127'!F762+'[1]SP25-351-1'!F762+'[1]SP386-403, Zespoły'!F762</f>
        <v>0</v>
      </c>
      <c r="G480" s="346"/>
      <c r="H480" s="1"/>
      <c r="I480" s="1"/>
      <c r="J480" s="1"/>
    </row>
    <row r="481" spans="1:10">
      <c r="A481" s="550" t="s">
        <v>295</v>
      </c>
      <c r="B481" s="551"/>
      <c r="C481" s="551"/>
      <c r="D481" s="551"/>
      <c r="E481" s="344">
        <f>'[1]LO, pozostałe'!E763+'[1]P37-172'!E763+'[1]P209-426,ZS127'!E763+'[1]SP25-351-1'!E763+'[1]SP386-403, Zespoły'!E763</f>
        <v>0</v>
      </c>
      <c r="F481" s="345">
        <f>'[1]LO, pozostałe'!F763+'[1]P37-172'!F763+'[1]P209-426,ZS127'!F763+'[1]SP25-351-1'!F763+'[1]SP386-403, Zespoły'!F763</f>
        <v>0</v>
      </c>
      <c r="G481" s="346"/>
      <c r="H481" s="1"/>
      <c r="I481" s="1"/>
      <c r="J481" s="1"/>
    </row>
    <row r="482" spans="1:10">
      <c r="A482" s="550" t="s">
        <v>296</v>
      </c>
      <c r="B482" s="551"/>
      <c r="C482" s="551"/>
      <c r="D482" s="551"/>
      <c r="E482" s="344">
        <f>'[1]LO, pozostałe'!E764+'[1]P37-172'!E764+'[1]P209-426,ZS127'!E764+'[1]SP25-351-1'!E764+'[1]SP386-403, Zespoły'!E764</f>
        <v>0</v>
      </c>
      <c r="F482" s="345">
        <f>'[1]LO, pozostałe'!F764+'[1]P37-172'!F764+'[1]P209-426,ZS127'!F764+'[1]SP25-351-1'!F764+'[1]SP386-403, Zespoły'!F764</f>
        <v>0</v>
      </c>
      <c r="G482" s="346"/>
      <c r="H482" s="1"/>
      <c r="I482" s="1"/>
      <c r="J482" s="1"/>
    </row>
    <row r="483" spans="1:10">
      <c r="A483" s="550" t="s">
        <v>297</v>
      </c>
      <c r="B483" s="551"/>
      <c r="C483" s="551"/>
      <c r="D483" s="551"/>
      <c r="E483" s="344">
        <f>'[1]LO, pozostałe'!E765+'[1]P37-172'!E765+'[1]P209-426,ZS127'!E765+'[1]SP25-351-1'!E765+'[1]SP386-403, Zespoły'!E765</f>
        <v>0</v>
      </c>
      <c r="F483" s="345">
        <f>'[1]LO, pozostałe'!F765+'[1]P37-172'!F765+'[1]P209-426,ZS127'!F765+'[1]SP25-351-1'!F765+'[1]SP386-403, Zespoły'!F765</f>
        <v>0</v>
      </c>
      <c r="G483" s="346"/>
      <c r="H483" s="1"/>
      <c r="I483" s="1"/>
      <c r="J483" s="1"/>
    </row>
    <row r="484" spans="1:10">
      <c r="A484" s="550" t="s">
        <v>298</v>
      </c>
      <c r="B484" s="551"/>
      <c r="C484" s="551"/>
      <c r="D484" s="551"/>
      <c r="E484" s="344">
        <f>'[1]LO, pozostałe'!E766+'[1]P37-172'!E766+'[1]P209-426,ZS127'!E766+'[1]SP25-351-1'!E766+'[1]SP386-403, Zespoły'!E766</f>
        <v>0</v>
      </c>
      <c r="F484" s="345">
        <f>'[1]LO, pozostałe'!F766+'[1]P37-172'!F766+'[1]P209-426,ZS127'!F766+'[1]SP25-351-1'!F766+'[1]SP386-403, Zespoły'!F766</f>
        <v>0</v>
      </c>
      <c r="G484" s="346"/>
      <c r="H484" s="1"/>
      <c r="I484" s="1"/>
      <c r="J484" s="1"/>
    </row>
    <row r="485" spans="1:10">
      <c r="A485" s="550" t="s">
        <v>299</v>
      </c>
      <c r="B485" s="551"/>
      <c r="C485" s="551"/>
      <c r="D485" s="551"/>
      <c r="E485" s="344">
        <f>'[1]LO, pozostałe'!E767+'[1]P37-172'!E767+'[1]P209-426,ZS127'!E767+'[1]SP25-351-1'!E767+'[1]SP386-403, Zespoły'!E767</f>
        <v>0</v>
      </c>
      <c r="F485" s="345">
        <f>'[1]LO, pozostałe'!F767+'[1]P37-172'!F767+'[1]P209-426,ZS127'!F767+'[1]SP25-351-1'!F767+'[1]SP386-403, Zespoły'!F767</f>
        <v>0</v>
      </c>
      <c r="G485" s="346"/>
      <c r="H485" s="1"/>
      <c r="I485" s="1"/>
      <c r="J485" s="1"/>
    </row>
    <row r="486" spans="1:10">
      <c r="A486" s="556" t="s">
        <v>300</v>
      </c>
      <c r="B486" s="557"/>
      <c r="C486" s="557"/>
      <c r="D486" s="557"/>
      <c r="E486" s="344">
        <f>'[1]LO, pozostałe'!E768+'[1]P37-172'!E768+'[1]P209-426,ZS127'!E768+'[1]SP25-351-1'!E768+'[1]SP386-403, Zespoły'!E768</f>
        <v>0</v>
      </c>
      <c r="F486" s="345">
        <f>'[1]LO, pozostałe'!F768+'[1]P37-172'!F768+'[1]P209-426,ZS127'!F768+'[1]SP25-351-1'!F768+'[1]SP386-403, Zespoły'!F768</f>
        <v>0</v>
      </c>
      <c r="G486" s="203"/>
      <c r="H486" s="1"/>
      <c r="I486" s="1"/>
      <c r="J486" s="1"/>
    </row>
    <row r="487" spans="1:10">
      <c r="A487" s="550" t="s">
        <v>301</v>
      </c>
      <c r="B487" s="551"/>
      <c r="C487" s="551"/>
      <c r="D487" s="551"/>
      <c r="E487" s="344">
        <f>'[1]LO, pozostałe'!E769+'[1]P37-172'!E769+'[1]P209-426,ZS127'!E769+'[1]SP25-351-1'!E769+'[1]SP386-403, Zespoły'!E769</f>
        <v>0</v>
      </c>
      <c r="F487" s="345">
        <f>'[1]LO, pozostałe'!F769+'[1]P37-172'!F769+'[1]P209-426,ZS127'!F769+'[1]SP25-351-1'!F769+'[1]SP386-403, Zespoły'!F769</f>
        <v>0</v>
      </c>
      <c r="G487" s="346"/>
      <c r="H487" s="1"/>
      <c r="I487" s="1"/>
      <c r="J487" s="1"/>
    </row>
    <row r="488" spans="1:10">
      <c r="A488" s="550" t="s">
        <v>302</v>
      </c>
      <c r="B488" s="551"/>
      <c r="C488" s="551"/>
      <c r="D488" s="551"/>
      <c r="E488" s="344">
        <f>'[1]LO, pozostałe'!E770+'[1]P37-172'!E770+'[1]P209-426,ZS127'!E770+'[1]SP25-351-1'!E770+'[1]SP386-403, Zespoły'!E770</f>
        <v>0</v>
      </c>
      <c r="F488" s="345">
        <f>'[1]LO, pozostałe'!F770+'[1]P37-172'!F770+'[1]P209-426,ZS127'!F770+'[1]SP25-351-1'!F770+'[1]SP386-403, Zespoły'!F770</f>
        <v>0</v>
      </c>
      <c r="G488" s="346"/>
      <c r="H488" s="1"/>
      <c r="I488" s="1"/>
      <c r="J488" s="1"/>
    </row>
    <row r="489" spans="1:10">
      <c r="A489" s="558" t="s">
        <v>303</v>
      </c>
      <c r="B489" s="559"/>
      <c r="C489" s="559"/>
      <c r="D489" s="559"/>
      <c r="E489" s="344">
        <f>'[1]LO, pozostałe'!E771+'[1]P37-172'!E771+'[1]P209-426,ZS127'!E771+'[1]SP25-351-1'!E771+'[1]SP386-403, Zespoły'!E771</f>
        <v>0</v>
      </c>
      <c r="F489" s="345">
        <f>'[1]LO, pozostałe'!F771+'[1]P37-172'!F771+'[1]P209-426,ZS127'!F771+'[1]SP25-351-1'!F771+'[1]SP386-403, Zespoły'!F771</f>
        <v>0</v>
      </c>
      <c r="G489" s="203"/>
      <c r="H489" s="1"/>
      <c r="I489" s="1"/>
      <c r="J489" s="1"/>
    </row>
    <row r="490" spans="1:10">
      <c r="A490" s="550" t="s">
        <v>304</v>
      </c>
      <c r="B490" s="551"/>
      <c r="C490" s="551"/>
      <c r="D490" s="551"/>
      <c r="E490" s="344">
        <f>'[1]LO, pozostałe'!E772+'[1]P37-172'!E772+'[1]P209-426,ZS127'!E772+'[1]SP25-351-1'!E772+'[1]SP386-403, Zespoły'!E772</f>
        <v>0</v>
      </c>
      <c r="F490" s="345">
        <f>'[1]LO, pozostałe'!F772+'[1]P37-172'!F772+'[1]P209-426,ZS127'!F772+'[1]SP25-351-1'!F772+'[1]SP386-403, Zespoły'!F772</f>
        <v>0</v>
      </c>
      <c r="G490" s="346"/>
      <c r="H490" s="1"/>
      <c r="I490" s="1"/>
      <c r="J490" s="1"/>
    </row>
    <row r="491" spans="1:10" ht="15.75" thickBot="1">
      <c r="A491" s="560" t="s">
        <v>305</v>
      </c>
      <c r="B491" s="561"/>
      <c r="C491" s="561"/>
      <c r="D491" s="561"/>
      <c r="E491" s="347">
        <f>'[1]LO, pozostałe'!E773+'[1]P37-172'!E773+'[1]P209-426,ZS127'!E773+'[1]SP25-351-1'!E773+'[1]SP386-403, Zespoły'!E773</f>
        <v>0</v>
      </c>
      <c r="F491" s="348">
        <f>'[1]LO, pozostałe'!F773+'[1]P37-172'!F773+'[1]P209-426,ZS127'!F773+'[1]SP25-351-1'!F773+'[1]SP386-403, Zespoły'!F773</f>
        <v>0</v>
      </c>
      <c r="G491" s="346"/>
      <c r="H491" s="1"/>
      <c r="I491" s="1"/>
      <c r="J491" s="1"/>
    </row>
    <row r="492" spans="1:10" ht="15.75" thickBot="1">
      <c r="A492" s="552" t="s">
        <v>306</v>
      </c>
      <c r="B492" s="553"/>
      <c r="C492" s="553"/>
      <c r="D492" s="553"/>
      <c r="E492" s="330">
        <f>'[1]LO, pozostałe'!E774+'[1]P37-172'!E774+'[1]P209-426,ZS127'!E774+'[1]SP25-351-1'!E774+'[1]SP386-403, Zespoły'!E774</f>
        <v>481693.04</v>
      </c>
      <c r="F492" s="331">
        <f>'[1]LO, pozostałe'!F774+'[1]P37-172'!F774+'[1]P209-426,ZS127'!F774+'[1]SP25-351-1'!F774+'[1]SP386-403, Zespoły'!F774</f>
        <v>508292.02</v>
      </c>
      <c r="G492" s="203"/>
      <c r="H492" s="1"/>
      <c r="I492" s="1"/>
      <c r="J492" s="1"/>
    </row>
    <row r="493" spans="1:10">
      <c r="A493" s="554" t="s">
        <v>307</v>
      </c>
      <c r="B493" s="555"/>
      <c r="C493" s="555"/>
      <c r="D493" s="555"/>
      <c r="E493" s="342">
        <f>'[1]LO, pozostałe'!E775+'[1]P37-172'!E775+'[1]P209-426,ZS127'!E775+'[1]SP25-351-1'!E775+'[1]SP386-403, Zespoły'!E775</f>
        <v>0</v>
      </c>
      <c r="F493" s="343">
        <f>'[1]LO, pozostałe'!F775+'[1]P37-172'!F775+'[1]P209-426,ZS127'!F775+'[1]SP25-351-1'!F775+'[1]SP386-403, Zespoły'!F775</f>
        <v>0</v>
      </c>
      <c r="G493" s="152"/>
      <c r="H493" s="1"/>
      <c r="I493" s="1"/>
      <c r="J493" s="1"/>
    </row>
    <row r="494" spans="1:10">
      <c r="A494" s="550" t="s">
        <v>308</v>
      </c>
      <c r="B494" s="551"/>
      <c r="C494" s="551"/>
      <c r="D494" s="551"/>
      <c r="E494" s="344">
        <f>'[1]LO, pozostałe'!E776+'[1]P37-172'!E776+'[1]P209-426,ZS127'!E776+'[1]SP25-351-1'!E776+'[1]SP386-403, Zespoły'!E776</f>
        <v>0</v>
      </c>
      <c r="F494" s="345">
        <f>'[1]LO, pozostałe'!F776+'[1]P37-172'!F776+'[1]P209-426,ZS127'!F776+'[1]SP25-351-1'!F776+'[1]SP386-403, Zespoły'!F776</f>
        <v>0</v>
      </c>
      <c r="G494" s="152"/>
      <c r="H494" s="1"/>
      <c r="I494" s="1"/>
      <c r="J494" s="1"/>
    </row>
    <row r="495" spans="1:10">
      <c r="A495" s="550" t="s">
        <v>309</v>
      </c>
      <c r="B495" s="551"/>
      <c r="C495" s="551"/>
      <c r="D495" s="551"/>
      <c r="E495" s="344">
        <f>'[1]LO, pozostałe'!E777+'[1]P37-172'!E777+'[1]P209-426,ZS127'!E777+'[1]SP25-351-1'!E777+'[1]SP386-403, Zespoły'!E777</f>
        <v>463228</v>
      </c>
      <c r="F495" s="345">
        <f>'[1]LO, pozostałe'!F777+'[1]P37-172'!F777+'[1]P209-426,ZS127'!F777+'[1]SP25-351-1'!F777+'[1]SP386-403, Zespoły'!F777</f>
        <v>490424</v>
      </c>
      <c r="G495" s="152"/>
      <c r="H495" s="1"/>
      <c r="I495" s="1"/>
      <c r="J495" s="1"/>
    </row>
    <row r="496" spans="1:10">
      <c r="A496" s="550" t="s">
        <v>310</v>
      </c>
      <c r="B496" s="551"/>
      <c r="C496" s="551"/>
      <c r="D496" s="551"/>
      <c r="E496" s="344">
        <f>'[1]LO, pozostałe'!E778+'[1]P37-172'!E778+'[1]P209-426,ZS127'!E778+'[1]SP25-351-1'!E778+'[1]SP386-403, Zespoły'!E778</f>
        <v>0</v>
      </c>
      <c r="F496" s="345">
        <f>'[1]LO, pozostałe'!F778+'[1]P37-172'!F778+'[1]P209-426,ZS127'!F778+'[1]SP25-351-1'!F778+'[1]SP386-403, Zespoły'!F778</f>
        <v>0</v>
      </c>
      <c r="G496" s="152"/>
      <c r="H496" s="1"/>
      <c r="I496" s="1"/>
      <c r="J496" s="1"/>
    </row>
    <row r="497" spans="1:10">
      <c r="A497" s="550" t="s">
        <v>311</v>
      </c>
      <c r="B497" s="551"/>
      <c r="C497" s="551"/>
      <c r="D497" s="551"/>
      <c r="E497" s="344">
        <f>'[1]LO, pozostałe'!E779+'[1]P37-172'!E779+'[1]P209-426,ZS127'!E779+'[1]SP25-351-1'!E779+'[1]SP386-403, Zespoły'!E779</f>
        <v>0</v>
      </c>
      <c r="F497" s="345">
        <f>'[1]LO, pozostałe'!F779+'[1]P37-172'!F779+'[1]P209-426,ZS127'!F779+'[1]SP25-351-1'!F779+'[1]SP386-403, Zespoły'!F779</f>
        <v>0</v>
      </c>
      <c r="G497" s="152"/>
      <c r="H497" s="1"/>
      <c r="I497" s="1"/>
      <c r="J497" s="1"/>
    </row>
    <row r="498" spans="1:10">
      <c r="A498" s="550" t="s">
        <v>312</v>
      </c>
      <c r="B498" s="551"/>
      <c r="C498" s="551"/>
      <c r="D498" s="551"/>
      <c r="E498" s="344">
        <f>'[1]LO, pozostałe'!E780+'[1]P37-172'!E780+'[1]P209-426,ZS127'!E780+'[1]SP25-351-1'!E780+'[1]SP386-403, Zespoły'!E780</f>
        <v>0</v>
      </c>
      <c r="F498" s="345">
        <f>'[1]LO, pozostałe'!F780+'[1]P37-172'!F780+'[1]P209-426,ZS127'!F780+'[1]SP25-351-1'!F780+'[1]SP386-403, Zespoły'!F780</f>
        <v>0</v>
      </c>
      <c r="G498" s="152"/>
      <c r="H498" s="1"/>
      <c r="I498" s="1"/>
      <c r="J498" s="1"/>
    </row>
    <row r="499" spans="1:10">
      <c r="A499" s="550" t="s">
        <v>313</v>
      </c>
      <c r="B499" s="551"/>
      <c r="C499" s="551"/>
      <c r="D499" s="551"/>
      <c r="E499" s="344">
        <f>'[1]LO, pozostałe'!E781+'[1]P37-172'!E781+'[1]P209-426,ZS127'!E781+'[1]SP25-351-1'!E781+'[1]SP386-403, Zespoły'!E781</f>
        <v>0</v>
      </c>
      <c r="F499" s="345">
        <f>'[1]LO, pozostałe'!F781+'[1]P37-172'!F781+'[1]P209-426,ZS127'!F781+'[1]SP25-351-1'!F781+'[1]SP386-403, Zespoły'!F781</f>
        <v>0</v>
      </c>
      <c r="G499" s="152"/>
      <c r="H499" s="1"/>
      <c r="I499" s="1"/>
      <c r="J499" s="1"/>
    </row>
    <row r="500" spans="1:10">
      <c r="A500" s="550" t="s">
        <v>314</v>
      </c>
      <c r="B500" s="551"/>
      <c r="C500" s="551"/>
      <c r="D500" s="551"/>
      <c r="E500" s="344">
        <f>'[1]LO, pozostałe'!E782+'[1]P37-172'!E782+'[1]P209-426,ZS127'!E782+'[1]SP25-351-1'!E782+'[1]SP386-403, Zespoły'!E782</f>
        <v>0</v>
      </c>
      <c r="F500" s="345">
        <f>'[1]LO, pozostałe'!F782+'[1]P37-172'!F782+'[1]P209-426,ZS127'!F782+'[1]SP25-351-1'!F782+'[1]SP386-403, Zespoły'!F782</f>
        <v>0</v>
      </c>
      <c r="G500" s="152"/>
      <c r="H500" s="1"/>
      <c r="I500" s="1"/>
      <c r="J500" s="1"/>
    </row>
    <row r="501" spans="1:10">
      <c r="A501" s="550" t="s">
        <v>315</v>
      </c>
      <c r="B501" s="551"/>
      <c r="C501" s="551"/>
      <c r="D501" s="551"/>
      <c r="E501" s="344">
        <f>'[1]LO, pozostałe'!E783+'[1]P37-172'!E783+'[1]P209-426,ZS127'!E783+'[1]SP25-351-1'!E783+'[1]SP386-403, Zespoły'!E783</f>
        <v>0</v>
      </c>
      <c r="F501" s="345">
        <f>'[1]LO, pozostałe'!F783+'[1]P37-172'!F783+'[1]P209-426,ZS127'!F783+'[1]SP25-351-1'!F783+'[1]SP386-403, Zespoły'!F783</f>
        <v>0</v>
      </c>
      <c r="G501" s="152"/>
      <c r="H501" s="1"/>
      <c r="I501" s="1"/>
      <c r="J501" s="1"/>
    </row>
    <row r="502" spans="1:10">
      <c r="A502" s="534" t="s">
        <v>316</v>
      </c>
      <c r="B502" s="535"/>
      <c r="C502" s="535"/>
      <c r="D502" s="535"/>
      <c r="E502" s="344">
        <f>'[1]LO, pozostałe'!E784+'[1]P37-172'!E784+'[1]P209-426,ZS127'!E784+'[1]SP25-351-1'!E784+'[1]SP386-403, Zespoły'!E784</f>
        <v>0</v>
      </c>
      <c r="F502" s="345">
        <f>'[1]LO, pozostałe'!F784+'[1]P37-172'!F784+'[1]P209-426,ZS127'!F784+'[1]SP25-351-1'!F784+'[1]SP386-403, Zespoły'!F784</f>
        <v>0</v>
      </c>
      <c r="G502" s="152"/>
      <c r="H502" s="1"/>
      <c r="I502" s="1"/>
      <c r="J502" s="1"/>
    </row>
    <row r="503" spans="1:10">
      <c r="A503" s="534" t="s">
        <v>317</v>
      </c>
      <c r="B503" s="535"/>
      <c r="C503" s="535"/>
      <c r="D503" s="535"/>
      <c r="E503" s="344">
        <f>'[1]LO, pozostałe'!E785+'[1]P37-172'!E785+'[1]P209-426,ZS127'!E785+'[1]SP25-351-1'!E785+'[1]SP386-403, Zespoły'!E785</f>
        <v>0</v>
      </c>
      <c r="F503" s="345">
        <f>'[1]LO, pozostałe'!F785+'[1]P37-172'!F785+'[1]P209-426,ZS127'!F785+'[1]SP25-351-1'!F785+'[1]SP386-403, Zespoły'!F785</f>
        <v>0</v>
      </c>
      <c r="G503" s="152"/>
      <c r="H503" s="1"/>
      <c r="I503" s="1"/>
      <c r="J503" s="1"/>
    </row>
    <row r="504" spans="1:10">
      <c r="A504" s="534" t="s">
        <v>318</v>
      </c>
      <c r="B504" s="535"/>
      <c r="C504" s="535"/>
      <c r="D504" s="535"/>
      <c r="E504" s="344">
        <f>'[1]LO, pozostałe'!E786+'[1]P37-172'!E786+'[1]P209-426,ZS127'!E786+'[1]SP25-351-1'!E786+'[1]SP386-403, Zespoły'!E786</f>
        <v>0</v>
      </c>
      <c r="F504" s="345">
        <f>'[1]LO, pozostałe'!F786+'[1]P37-172'!F786+'[1]P209-426,ZS127'!F786+'[1]SP25-351-1'!F786+'[1]SP386-403, Zespoły'!F786</f>
        <v>0</v>
      </c>
      <c r="G504" s="152"/>
      <c r="H504" s="1"/>
      <c r="I504" s="1"/>
      <c r="J504" s="1"/>
    </row>
    <row r="505" spans="1:10">
      <c r="A505" s="536" t="s">
        <v>319</v>
      </c>
      <c r="B505" s="537"/>
      <c r="C505" s="537"/>
      <c r="D505" s="537"/>
      <c r="E505" s="335">
        <f>'[1]LO, pozostałe'!E787+'[1]P37-172'!E787+'[1]P209-426,ZS127'!E787+'[1]SP25-351-1'!E787+'[1]SP386-403, Zespoły'!E787</f>
        <v>0</v>
      </c>
      <c r="F505" s="336">
        <f>'[1]LO, pozostałe'!F787+'[1]P37-172'!F787+'[1]P209-426,ZS127'!F787+'[1]SP25-351-1'!F787+'[1]SP386-403, Zespoły'!F787</f>
        <v>0</v>
      </c>
      <c r="G505" s="152"/>
      <c r="H505" s="1"/>
      <c r="I505" s="1"/>
      <c r="J505" s="1"/>
    </row>
    <row r="506" spans="1:10" ht="15.75" thickBot="1">
      <c r="A506" s="538" t="s">
        <v>299</v>
      </c>
      <c r="B506" s="539"/>
      <c r="C506" s="539"/>
      <c r="D506" s="539"/>
      <c r="E506" s="335">
        <f>'[1]LO, pozostałe'!E788+'[1]P37-172'!E788+'[1]P209-426,ZS127'!E788+'[1]SP25-351-1'!E788+'[1]SP386-403, Zespoły'!E788</f>
        <v>18465.04</v>
      </c>
      <c r="F506" s="336">
        <f>'[1]LO, pozostałe'!F788+'[1]P37-172'!F788+'[1]P209-426,ZS127'!F788+'[1]SP25-351-1'!F788+'[1]SP386-403, Zespoły'!F788</f>
        <v>17868.02</v>
      </c>
      <c r="G506" s="152"/>
      <c r="H506" s="1"/>
      <c r="I506" s="1"/>
      <c r="J506" s="1"/>
    </row>
    <row r="507" spans="1:10" ht="15.75" thickBot="1">
      <c r="A507" s="540" t="s">
        <v>320</v>
      </c>
      <c r="B507" s="541"/>
      <c r="C507" s="541"/>
      <c r="D507" s="542"/>
      <c r="E507" s="349">
        <f>'[1]LO, pozostałe'!E789+'[1]P37-172'!E789+'[1]P209-426,ZS127'!E789+'[1]SP25-351-1'!E789+'[1]SP386-403, Zespoły'!E789</f>
        <v>14570031.140000001</v>
      </c>
      <c r="F507" s="349">
        <f>'[1]LO, pozostałe'!F789+'[1]P37-172'!F789+'[1]P209-426,ZS127'!F789+'[1]SP25-351-1'!F789+'[1]SP386-403, Zespoły'!F789</f>
        <v>15317969.730000002</v>
      </c>
      <c r="G507" s="332"/>
      <c r="H507" s="1"/>
      <c r="I507" s="1"/>
      <c r="J507" s="1"/>
    </row>
    <row r="508" spans="1:10">
      <c r="A508" s="350"/>
      <c r="B508" s="350"/>
      <c r="C508" s="350"/>
      <c r="D508" s="350"/>
      <c r="E508" s="351"/>
      <c r="F508" s="351"/>
      <c r="G508" s="332"/>
      <c r="H508" s="1"/>
      <c r="I508" s="1"/>
      <c r="J508" s="1"/>
    </row>
    <row r="509" spans="1:10">
      <c r="A509" s="497" t="s">
        <v>321</v>
      </c>
      <c r="B509" s="498"/>
      <c r="C509" s="498"/>
      <c r="D509" s="498"/>
      <c r="E509" s="1"/>
      <c r="F509" s="1"/>
      <c r="G509" s="1"/>
      <c r="H509" s="1"/>
      <c r="I509" s="1"/>
      <c r="J509" s="1"/>
    </row>
    <row r="510" spans="1:10" ht="15.75" thickBot="1">
      <c r="A510" s="285"/>
      <c r="B510" s="285"/>
      <c r="C510" s="175"/>
      <c r="D510" s="1"/>
      <c r="E510" s="1"/>
      <c r="F510" s="1"/>
      <c r="G510" s="1"/>
      <c r="H510" s="1"/>
      <c r="I510" s="1"/>
      <c r="J510" s="1"/>
    </row>
    <row r="511" spans="1:10" ht="15.75">
      <c r="A511" s="543" t="s">
        <v>322</v>
      </c>
      <c r="B511" s="544"/>
      <c r="C511" s="545" t="s">
        <v>263</v>
      </c>
      <c r="D511" s="545" t="s">
        <v>264</v>
      </c>
      <c r="E511" s="1"/>
      <c r="F511" s="1"/>
      <c r="G511" s="1"/>
      <c r="H511" s="1"/>
      <c r="I511" s="1"/>
      <c r="J511" s="1"/>
    </row>
    <row r="512" spans="1:10" ht="15.75" thickBot="1">
      <c r="A512" s="548"/>
      <c r="B512" s="549"/>
      <c r="C512" s="546"/>
      <c r="D512" s="547"/>
      <c r="E512" s="1"/>
      <c r="F512" s="1"/>
      <c r="G512" s="1"/>
      <c r="H512" s="1"/>
      <c r="I512" s="1"/>
      <c r="J512" s="1"/>
    </row>
    <row r="513" spans="1:10" ht="20.25" customHeight="1">
      <c r="A513" s="530" t="s">
        <v>323</v>
      </c>
      <c r="B513" s="531"/>
      <c r="C513" s="125">
        <f>'[1]LO, pozostałe'!C795+'[1]P37-172'!C795+'[1]P209-426,ZS127'!C795+'[1]SP25-351-1'!C795+'[1]SP386-403, Zespoły'!C795</f>
        <v>19023269.619999997</v>
      </c>
      <c r="D513" s="126">
        <f>'[1]LO, pozostałe'!D795+'[1]P37-172'!D795+'[1]P209-426,ZS127'!D795+'[1]SP25-351-1'!D795+'[1]SP386-403, Zespoły'!D795</f>
        <v>12007497.109999999</v>
      </c>
      <c r="E513" s="1"/>
      <c r="F513" s="1"/>
      <c r="G513" s="1"/>
      <c r="H513" s="1"/>
      <c r="I513" s="1"/>
      <c r="J513" s="1"/>
    </row>
    <row r="514" spans="1:10" ht="18.75" customHeight="1">
      <c r="A514" s="532" t="s">
        <v>324</v>
      </c>
      <c r="B514" s="533"/>
      <c r="C514" s="125">
        <f>'[1]LO, pozostałe'!C796+'[1]P37-172'!C796+'[1]P209-426,ZS127'!C796+'[1]SP25-351-1'!C796+'[1]SP386-403, Zespoły'!C796</f>
        <v>0</v>
      </c>
      <c r="D514" s="126">
        <f>'[1]LO, pozostałe'!D796+'[1]P37-172'!D796+'[1]P209-426,ZS127'!D796+'[1]SP25-351-1'!D796+'[1]SP386-403, Zespoły'!D796</f>
        <v>0</v>
      </c>
      <c r="E514" s="1"/>
      <c r="F514" s="1"/>
      <c r="G514" s="1"/>
      <c r="H514" s="1"/>
      <c r="I514" s="1"/>
      <c r="J514" s="1"/>
    </row>
    <row r="515" spans="1:10" ht="19.5" customHeight="1">
      <c r="A515" s="532" t="s">
        <v>325</v>
      </c>
      <c r="B515" s="533"/>
      <c r="C515" s="125">
        <f>'[1]LO, pozostałe'!C797+'[1]P37-172'!C797+'[1]P209-426,ZS127'!C797+'[1]SP25-351-1'!C797+'[1]SP386-403, Zespoły'!C797</f>
        <v>11633792.780000001</v>
      </c>
      <c r="D515" s="126">
        <f>'[1]LO, pozostałe'!D797+'[1]P37-172'!D797+'[1]P209-426,ZS127'!D797+'[1]SP25-351-1'!D797+'[1]SP386-403, Zespoły'!D797</f>
        <v>16177573.559999999</v>
      </c>
      <c r="E515" s="1"/>
      <c r="F515" s="1"/>
      <c r="G515" s="1"/>
      <c r="H515" s="1"/>
      <c r="I515" s="1"/>
      <c r="J515" s="1"/>
    </row>
    <row r="516" spans="1:10" ht="24.75" customHeight="1">
      <c r="A516" s="523" t="s">
        <v>326</v>
      </c>
      <c r="B516" s="524"/>
      <c r="C516" s="125">
        <f>'[1]LO, pozostałe'!C798+'[1]P37-172'!C798+'[1]P209-426,ZS127'!C798+'[1]SP25-351-1'!C798+'[1]SP386-403, Zespoły'!C798</f>
        <v>0</v>
      </c>
      <c r="D516" s="126">
        <f>'[1]LO, pozostałe'!D798+'[1]P37-172'!D798+'[1]P209-426,ZS127'!D798+'[1]SP25-351-1'!D798+'[1]SP386-403, Zespoły'!D798</f>
        <v>0</v>
      </c>
      <c r="E516" s="1"/>
      <c r="F516" s="1"/>
      <c r="G516" s="1"/>
      <c r="H516" s="1"/>
      <c r="I516" s="1"/>
      <c r="J516" s="1"/>
    </row>
    <row r="517" spans="1:10" ht="45" customHeight="1">
      <c r="A517" s="523" t="s">
        <v>327</v>
      </c>
      <c r="B517" s="524"/>
      <c r="C517" s="125">
        <f>'[1]LO, pozostałe'!C799+'[1]P37-172'!C799+'[1]P209-426,ZS127'!C799+'[1]SP25-351-1'!C799+'[1]SP386-403, Zespoły'!C799</f>
        <v>0</v>
      </c>
      <c r="D517" s="126">
        <f>'[1]LO, pozostałe'!D799+'[1]P37-172'!D799+'[1]P209-426,ZS127'!D799+'[1]SP25-351-1'!D799+'[1]SP386-403, Zespoły'!D799</f>
        <v>0</v>
      </c>
      <c r="E517" s="1"/>
      <c r="F517" s="1"/>
      <c r="G517" s="1"/>
      <c r="H517" s="1"/>
      <c r="I517" s="1"/>
      <c r="J517" s="1"/>
    </row>
    <row r="518" spans="1:10">
      <c r="A518" s="523" t="s">
        <v>328</v>
      </c>
      <c r="B518" s="524"/>
      <c r="C518" s="125">
        <f>'[1]LO, pozostałe'!C800+'[1]P37-172'!C800+'[1]P209-426,ZS127'!C800+'[1]SP25-351-1'!C800+'[1]SP386-403, Zespoły'!C800</f>
        <v>274605.82999999996</v>
      </c>
      <c r="D518" s="126">
        <f>'[1]LO, pozostałe'!D800+'[1]P37-172'!D800+'[1]P209-426,ZS127'!D800+'[1]SP25-351-1'!D800+'[1]SP386-403, Zespoły'!D800</f>
        <v>271698.19999999995</v>
      </c>
      <c r="E518" s="1"/>
      <c r="F518" s="1"/>
      <c r="G518" s="1"/>
      <c r="H518" s="1"/>
      <c r="I518" s="1"/>
      <c r="J518" s="1"/>
    </row>
    <row r="519" spans="1:10" ht="18.75" customHeight="1">
      <c r="A519" s="523" t="s">
        <v>329</v>
      </c>
      <c r="B519" s="524"/>
      <c r="C519" s="125">
        <f>'[1]LO, pozostałe'!C801+'[1]P37-172'!C801+'[1]P209-426,ZS127'!C801+'[1]SP25-351-1'!C801+'[1]SP386-403, Zespoły'!C801</f>
        <v>0</v>
      </c>
      <c r="D519" s="126">
        <f>'[1]LO, pozostałe'!D801+'[1]P37-172'!D801+'[1]P209-426,ZS127'!D801+'[1]SP25-351-1'!D801+'[1]SP386-403, Zespoły'!D801</f>
        <v>0</v>
      </c>
      <c r="E519" s="1"/>
      <c r="F519" s="1"/>
      <c r="G519" s="1"/>
      <c r="H519" s="1"/>
      <c r="I519" s="1"/>
      <c r="J519" s="1"/>
    </row>
    <row r="520" spans="1:10" ht="19.5" customHeight="1">
      <c r="A520" s="525" t="s">
        <v>330</v>
      </c>
      <c r="B520" s="526"/>
      <c r="C520" s="125">
        <f>'[1]LO, pozostałe'!C802+'[1]P37-172'!C802+'[1]P209-426,ZS127'!C802+'[1]SP25-351-1'!C802+'[1]SP386-403, Zespoły'!C802</f>
        <v>24533.199999999997</v>
      </c>
      <c r="D520" s="126">
        <f>'[1]LO, pozostałe'!D802+'[1]P37-172'!D802+'[1]P209-426,ZS127'!D802+'[1]SP25-351-1'!D802+'[1]SP386-403, Zespoły'!D802</f>
        <v>19424.099999999999</v>
      </c>
      <c r="E520" s="1"/>
      <c r="F520" s="1"/>
      <c r="G520" s="1"/>
      <c r="H520" s="1"/>
      <c r="I520" s="1"/>
      <c r="J520" s="1"/>
    </row>
    <row r="521" spans="1:10" ht="32.25" customHeight="1">
      <c r="A521" s="523" t="s">
        <v>331</v>
      </c>
      <c r="B521" s="524"/>
      <c r="C521" s="125">
        <f>'[1]LO, pozostałe'!C803+'[1]P37-172'!C803+'[1]P209-426,ZS127'!C803+'[1]SP25-351-1'!C803+'[1]SP386-403, Zespoły'!C803</f>
        <v>0</v>
      </c>
      <c r="D521" s="126">
        <f>'[1]LO, pozostałe'!D803+'[1]P37-172'!D803+'[1]P209-426,ZS127'!D803+'[1]SP25-351-1'!D803+'[1]SP386-403, Zespoły'!D803</f>
        <v>0</v>
      </c>
      <c r="E521" s="1"/>
      <c r="F521" s="1"/>
      <c r="G521" s="1"/>
      <c r="H521" s="1"/>
      <c r="I521" s="1"/>
      <c r="J521" s="1"/>
    </row>
    <row r="522" spans="1:10" ht="19.5" customHeight="1" thickBot="1">
      <c r="A522" s="527" t="s">
        <v>17</v>
      </c>
      <c r="B522" s="528"/>
      <c r="C522" s="127">
        <f>'[1]LO, pozostałe'!C804+'[1]P37-172'!C804+'[1]P209-426,ZS127'!C804+'[1]SP25-351-1'!C804+'[1]SP386-403, Zespoły'!C804</f>
        <v>0</v>
      </c>
      <c r="D522" s="128">
        <f>'[1]LO, pozostałe'!D804+'[1]P37-172'!D804+'[1]P209-426,ZS127'!D804+'[1]SP25-351-1'!D804+'[1]SP386-403, Zespoły'!D804</f>
        <v>0</v>
      </c>
      <c r="E522" s="1"/>
      <c r="F522" s="1"/>
      <c r="G522" s="1"/>
      <c r="H522" s="1"/>
      <c r="I522" s="1"/>
      <c r="J522" s="1"/>
    </row>
    <row r="523" spans="1:10" ht="16.5" thickBot="1">
      <c r="A523" s="459" t="s">
        <v>83</v>
      </c>
      <c r="B523" s="529"/>
      <c r="C523" s="352">
        <f>'[1]LO, pozostałe'!C805+'[1]P37-172'!C805+'[1]P209-426,ZS127'!C805+'[1]SP25-351-1'!C805+'[1]SP386-403, Zespoły'!C805</f>
        <v>30956201.43</v>
      </c>
      <c r="D523" s="352">
        <f>'[1]LO, pozostałe'!D805+'[1]P37-172'!D805+'[1]P209-426,ZS127'!D805+'[1]SP25-351-1'!D805+'[1]SP386-403, Zespoły'!D805</f>
        <v>28476192.969999999</v>
      </c>
      <c r="E523" s="1"/>
      <c r="F523" s="1"/>
      <c r="G523" s="1"/>
      <c r="H523" s="1"/>
      <c r="I523" s="1"/>
      <c r="J523" s="1"/>
    </row>
    <row r="524" spans="1:10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>
      <c r="A527" s="437" t="s">
        <v>332</v>
      </c>
      <c r="B527" s="437"/>
      <c r="C527" s="437"/>
      <c r="D527" s="1"/>
      <c r="E527" s="1"/>
      <c r="F527" s="1"/>
      <c r="G527" s="1"/>
      <c r="H527" s="1"/>
      <c r="I527" s="1"/>
      <c r="J527" s="1"/>
    </row>
    <row r="528" spans="1:10" ht="15.75" thickBot="1">
      <c r="A528" s="285"/>
      <c r="B528" s="285"/>
      <c r="C528" s="285"/>
      <c r="D528" s="1"/>
      <c r="E528" s="1"/>
      <c r="F528" s="1"/>
      <c r="G528" s="1"/>
      <c r="H528" s="1"/>
      <c r="I528" s="1"/>
      <c r="J528" s="1"/>
    </row>
    <row r="529" spans="1:10" ht="26.25" thickBot="1">
      <c r="A529" s="517" t="s">
        <v>333</v>
      </c>
      <c r="B529" s="518"/>
      <c r="C529" s="518"/>
      <c r="D529" s="519"/>
      <c r="E529" s="287" t="s">
        <v>263</v>
      </c>
      <c r="F529" s="177" t="s">
        <v>264</v>
      </c>
      <c r="G529" s="1"/>
      <c r="H529" s="1"/>
      <c r="I529" s="1"/>
      <c r="J529" s="1"/>
    </row>
    <row r="530" spans="1:10" ht="15.75" thickBot="1">
      <c r="A530" s="441" t="s">
        <v>334</v>
      </c>
      <c r="B530" s="442"/>
      <c r="C530" s="442"/>
      <c r="D530" s="443"/>
      <c r="E530" s="302">
        <f>'[1]LO, pozostałe'!E838+'[1]P37-172'!E838+'[1]P209-426,ZS127'!E838+'[1]SP25-351-1'!E838+'[1]SP386-403, Zespoły'!E838</f>
        <v>11390</v>
      </c>
      <c r="F530" s="303">
        <f>'[1]LO, pozostałe'!F838+'[1]P37-172'!F838+'[1]P209-426,ZS127'!F838+'[1]SP25-351-1'!F838+'[1]SP386-403, Zespoły'!F838</f>
        <v>0</v>
      </c>
      <c r="G530" s="1"/>
      <c r="H530" s="1"/>
      <c r="I530" s="1"/>
      <c r="J530" s="1"/>
    </row>
    <row r="531" spans="1:10">
      <c r="A531" s="520" t="s">
        <v>335</v>
      </c>
      <c r="B531" s="521"/>
      <c r="C531" s="521"/>
      <c r="D531" s="522"/>
      <c r="E531" s="353">
        <f>'[1]LO, pozostałe'!E839+'[1]P37-172'!E839+'[1]P209-426,ZS127'!E839+'[1]SP25-351-1'!E839+'[1]SP386-403, Zespoły'!E839</f>
        <v>0</v>
      </c>
      <c r="F531" s="18">
        <f>'[1]LO, pozostałe'!F839+'[1]P37-172'!F839+'[1]P209-426,ZS127'!F839+'[1]SP25-351-1'!F839+'[1]SP386-403, Zespoły'!F839</f>
        <v>0</v>
      </c>
      <c r="G531" s="1"/>
      <c r="H531" s="1"/>
      <c r="I531" s="1"/>
      <c r="J531" s="1"/>
    </row>
    <row r="532" spans="1:10">
      <c r="A532" s="431" t="s">
        <v>336</v>
      </c>
      <c r="B532" s="432"/>
      <c r="C532" s="432"/>
      <c r="D532" s="433"/>
      <c r="E532" s="353">
        <f>'[1]LO, pozostałe'!E840+'[1]P37-172'!E840+'[1]P209-426,ZS127'!E840+'[1]SP25-351-1'!E840+'[1]SP386-403, Zespoły'!E840</f>
        <v>11390</v>
      </c>
      <c r="F532" s="18">
        <f>'[1]LO, pozostałe'!F840+'[1]P37-172'!F840+'[1]P209-426,ZS127'!F840+'[1]SP25-351-1'!F840+'[1]SP386-403, Zespoły'!F840</f>
        <v>0</v>
      </c>
      <c r="G532" s="1"/>
      <c r="H532" s="1"/>
      <c r="I532" s="1"/>
      <c r="J532" s="1"/>
    </row>
    <row r="533" spans="1:10">
      <c r="A533" s="431" t="s">
        <v>337</v>
      </c>
      <c r="B533" s="432"/>
      <c r="C533" s="432"/>
      <c r="D533" s="433"/>
      <c r="E533" s="353">
        <f>'[1]LO, pozostałe'!E841+'[1]P37-172'!E841+'[1]P209-426,ZS127'!E841+'[1]SP25-351-1'!E841+'[1]SP386-403, Zespoły'!E841</f>
        <v>0</v>
      </c>
      <c r="F533" s="18">
        <f>'[1]LO, pozostałe'!F841+'[1]P37-172'!F841+'[1]P209-426,ZS127'!F841+'[1]SP25-351-1'!F841+'[1]SP386-403, Zespoły'!F841</f>
        <v>0</v>
      </c>
      <c r="G533" s="1"/>
      <c r="H533" s="1"/>
      <c r="I533" s="1"/>
      <c r="J533" s="1"/>
    </row>
    <row r="534" spans="1:10" ht="15.75" thickBot="1">
      <c r="A534" s="514" t="s">
        <v>338</v>
      </c>
      <c r="B534" s="515"/>
      <c r="C534" s="515"/>
      <c r="D534" s="516"/>
      <c r="E534" s="353">
        <f>'[1]LO, pozostałe'!E842+'[1]P37-172'!E842+'[1]P209-426,ZS127'!E842+'[1]SP25-351-1'!E842+'[1]SP386-403, Zespoły'!E842</f>
        <v>0</v>
      </c>
      <c r="F534" s="18">
        <f>'[1]LO, pozostałe'!F842+'[1]P37-172'!F842+'[1]P209-426,ZS127'!F842+'[1]SP25-351-1'!F842+'[1]SP386-403, Zespoły'!F842</f>
        <v>0</v>
      </c>
      <c r="G534" s="1"/>
      <c r="H534" s="1"/>
      <c r="I534" s="1"/>
      <c r="J534" s="1"/>
    </row>
    <row r="535" spans="1:10" ht="15.75" thickBot="1">
      <c r="A535" s="514" t="s">
        <v>339</v>
      </c>
      <c r="B535" s="515"/>
      <c r="C535" s="515"/>
      <c r="D535" s="516"/>
      <c r="E535" s="302">
        <f>'[1]LO, pozostałe'!E843+'[1]P37-172'!E843+'[1]P209-426,ZS127'!E843+'[1]SP25-351-1'!E843+'[1]SP386-403, Zespoły'!E843</f>
        <v>2268749.8400000003</v>
      </c>
      <c r="F535" s="303">
        <f>'[1]LO, pozostałe'!F843+'[1]P37-172'!F843+'[1]P209-426,ZS127'!F843+'[1]SP25-351-1'!F843+'[1]SP386-403, Zespoły'!F843</f>
        <v>3776975.26</v>
      </c>
      <c r="G535" s="1"/>
      <c r="H535" s="1"/>
      <c r="I535" s="1"/>
      <c r="J535" s="1"/>
    </row>
    <row r="536" spans="1:10">
      <c r="A536" s="444" t="s">
        <v>340</v>
      </c>
      <c r="B536" s="445"/>
      <c r="C536" s="445"/>
      <c r="D536" s="446"/>
      <c r="E536" s="353">
        <f>'[1]LO, pozostałe'!E844+'[1]P37-172'!E844+'[1]P209-426,ZS127'!E844+'[1]SP25-351-1'!E844+'[1]SP386-403, Zespoły'!E844</f>
        <v>0</v>
      </c>
      <c r="F536" s="18">
        <f>'[1]LO, pozostałe'!F844+'[1]P37-172'!F844+'[1]P209-426,ZS127'!F844+'[1]SP25-351-1'!F844+'[1]SP386-403, Zespoły'!F844</f>
        <v>0</v>
      </c>
      <c r="G536" s="1"/>
      <c r="H536" s="1"/>
      <c r="I536" s="1"/>
      <c r="J536" s="1"/>
    </row>
    <row r="537" spans="1:10">
      <c r="A537" s="428" t="s">
        <v>341</v>
      </c>
      <c r="B537" s="429"/>
      <c r="C537" s="429"/>
      <c r="D537" s="430"/>
      <c r="E537" s="353">
        <f>'[1]LO, pozostałe'!E845+'[1]P37-172'!E845+'[1]P209-426,ZS127'!E845+'[1]SP25-351-1'!E845+'[1]SP386-403, Zespoły'!E845</f>
        <v>0</v>
      </c>
      <c r="F537" s="18">
        <f>'[1]LO, pozostałe'!F845+'[1]P37-172'!F845+'[1]P209-426,ZS127'!F845+'[1]SP25-351-1'!F845+'[1]SP386-403, Zespoły'!F845</f>
        <v>0</v>
      </c>
      <c r="G537" s="1"/>
      <c r="H537" s="1"/>
      <c r="I537" s="1"/>
      <c r="J537" s="1"/>
    </row>
    <row r="538" spans="1:10">
      <c r="A538" s="428" t="s">
        <v>342</v>
      </c>
      <c r="B538" s="429"/>
      <c r="C538" s="429"/>
      <c r="D538" s="430"/>
      <c r="E538" s="353">
        <f>'[1]LO, pozostałe'!E846+'[1]P37-172'!E846+'[1]P209-426,ZS127'!E846+'[1]SP25-351-1'!E846+'[1]SP386-403, Zespoły'!E846</f>
        <v>23288.269999999997</v>
      </c>
      <c r="F538" s="18">
        <f>'[1]LO, pozostałe'!F846+'[1]P37-172'!F846+'[1]P209-426,ZS127'!F846+'[1]SP25-351-1'!F846+'[1]SP386-403, Zespoły'!F846</f>
        <v>0</v>
      </c>
      <c r="G538" s="1"/>
      <c r="H538" s="1"/>
      <c r="I538" s="1"/>
      <c r="J538" s="1"/>
    </row>
    <row r="539" spans="1:10">
      <c r="A539" s="428" t="s">
        <v>343</v>
      </c>
      <c r="B539" s="429"/>
      <c r="C539" s="429"/>
      <c r="D539" s="430"/>
      <c r="E539" s="353">
        <f>'[1]LO, pozostałe'!E847+'[1]P37-172'!E847+'[1]P209-426,ZS127'!E847+'[1]SP25-351-1'!E847+'[1]SP386-403, Zespoły'!E847</f>
        <v>0</v>
      </c>
      <c r="F539" s="18">
        <f>'[1]LO, pozostałe'!F847+'[1]P37-172'!F847+'[1]P209-426,ZS127'!F847+'[1]SP25-351-1'!F847+'[1]SP386-403, Zespoły'!F847</f>
        <v>0</v>
      </c>
      <c r="G539" s="1"/>
      <c r="H539" s="1"/>
      <c r="I539" s="1"/>
      <c r="J539" s="1"/>
    </row>
    <row r="540" spans="1:10">
      <c r="A540" s="428" t="s">
        <v>344</v>
      </c>
      <c r="B540" s="429"/>
      <c r="C540" s="429"/>
      <c r="D540" s="430"/>
      <c r="E540" s="353">
        <f>'[1]LO, pozostałe'!E848+'[1]P37-172'!E848+'[1]P209-426,ZS127'!E848+'[1]SP25-351-1'!E848+'[1]SP386-403, Zespoły'!E848</f>
        <v>125976.93000000001</v>
      </c>
      <c r="F540" s="18">
        <f>'[1]LO, pozostałe'!F848+'[1]P37-172'!F848+'[1]P209-426,ZS127'!F848+'[1]SP25-351-1'!F848+'[1]SP386-403, Zespoły'!F848</f>
        <v>673869.91999999993</v>
      </c>
      <c r="G540" s="1"/>
      <c r="H540" s="1"/>
      <c r="I540" s="1"/>
      <c r="J540" s="1"/>
    </row>
    <row r="541" spans="1:10">
      <c r="A541" s="428" t="s">
        <v>345</v>
      </c>
      <c r="B541" s="429"/>
      <c r="C541" s="429"/>
      <c r="D541" s="430"/>
      <c r="E541" s="353">
        <f>'[1]LO, pozostałe'!E849+'[1]P37-172'!E849+'[1]P209-426,ZS127'!E849+'[1]SP25-351-1'!E849+'[1]SP386-403, Zespoły'!E849</f>
        <v>17866.59</v>
      </c>
      <c r="F541" s="18">
        <f>'[1]LO, pozostałe'!F849+'[1]P37-172'!F849+'[1]P209-426,ZS127'!F849+'[1]SP25-351-1'!F849+'[1]SP386-403, Zespoły'!F849</f>
        <v>2055.4300000000003</v>
      </c>
      <c r="G541" s="1"/>
      <c r="H541" s="1"/>
      <c r="I541" s="1"/>
      <c r="J541" s="1"/>
    </row>
    <row r="542" spans="1:10">
      <c r="A542" s="428" t="s">
        <v>346</v>
      </c>
      <c r="B542" s="429"/>
      <c r="C542" s="429"/>
      <c r="D542" s="430"/>
      <c r="E542" s="353">
        <f>'[1]LO, pozostałe'!E850+'[1]P37-172'!E850+'[1]P209-426,ZS127'!E850+'[1]SP25-351-1'!E850+'[1]SP386-403, Zespoły'!E850</f>
        <v>72400</v>
      </c>
      <c r="F542" s="18">
        <f>'[1]LO, pozostałe'!F850+'[1]P37-172'!F850+'[1]P209-426,ZS127'!F850+'[1]SP25-351-1'!F850+'[1]SP386-403, Zespoły'!F850</f>
        <v>32400</v>
      </c>
      <c r="G542" s="1"/>
      <c r="H542" s="1"/>
      <c r="I542" s="1"/>
      <c r="J542" s="1"/>
    </row>
    <row r="543" spans="1:10" ht="35.25" customHeight="1">
      <c r="A543" s="431" t="s">
        <v>347</v>
      </c>
      <c r="B543" s="432"/>
      <c r="C543" s="432"/>
      <c r="D543" s="433"/>
      <c r="E543" s="353">
        <f>'[1]LO, pozostałe'!E851+'[1]P37-172'!E851+'[1]P209-426,ZS127'!E851+'[1]SP25-351-1'!E851+'[1]SP386-403, Zespoły'!E851</f>
        <v>0</v>
      </c>
      <c r="F543" s="18">
        <f>'[1]LO, pozostałe'!F851+'[1]P37-172'!F851+'[1]P209-426,ZS127'!F851+'[1]SP25-351-1'!F851+'[1]SP386-403, Zespoły'!F851</f>
        <v>0</v>
      </c>
      <c r="G543" s="1"/>
      <c r="H543" s="1"/>
      <c r="I543" s="1"/>
      <c r="J543" s="1"/>
    </row>
    <row r="544" spans="1:10" ht="39.75" customHeight="1">
      <c r="A544" s="431" t="s">
        <v>348</v>
      </c>
      <c r="B544" s="432"/>
      <c r="C544" s="432"/>
      <c r="D544" s="433"/>
      <c r="E544" s="353">
        <f>'[1]LO, pozostałe'!E852+'[1]P37-172'!E852+'[1]P209-426,ZS127'!E852+'[1]SP25-351-1'!E852+'[1]SP386-403, Zespoły'!E852</f>
        <v>0</v>
      </c>
      <c r="F544" s="18">
        <f>'[1]LO, pozostałe'!F852+'[1]P37-172'!F852+'[1]P209-426,ZS127'!F852+'[1]SP25-351-1'!F852+'[1]SP386-403, Zespoły'!F852</f>
        <v>0</v>
      </c>
      <c r="G544" s="1"/>
      <c r="H544" s="1"/>
      <c r="I544" s="1"/>
      <c r="J544" s="1"/>
    </row>
    <row r="545" spans="1:10" ht="57.75" customHeight="1" thickBot="1">
      <c r="A545" s="508" t="s">
        <v>349</v>
      </c>
      <c r="B545" s="509"/>
      <c r="C545" s="509"/>
      <c r="D545" s="510"/>
      <c r="E545" s="353">
        <f>'[1]LO, pozostałe'!E853+'[1]P37-172'!E853+'[1]P209-426,ZS127'!E853+'[1]SP25-351-1'!E853+'[1]SP386-403, Zespoły'!E853</f>
        <v>2029218.0500000003</v>
      </c>
      <c r="F545" s="18">
        <f>'[1]LO, pozostałe'!F853+'[1]P37-172'!F853+'[1]P209-426,ZS127'!F853+'[1]SP25-351-1'!F853+'[1]SP386-403, Zespoły'!F853</f>
        <v>3068649.9099999997</v>
      </c>
      <c r="G545" s="1"/>
      <c r="H545" s="1"/>
      <c r="I545" s="1"/>
      <c r="J545" s="1"/>
    </row>
    <row r="546" spans="1:10" ht="23.25" customHeight="1" thickBot="1">
      <c r="A546" s="511" t="s">
        <v>83</v>
      </c>
      <c r="B546" s="512"/>
      <c r="C546" s="512"/>
      <c r="D546" s="513"/>
      <c r="E546" s="354">
        <f>'[1]LO, pozostałe'!E854+'[1]P37-172'!E854+'[1]P209-426,ZS127'!E854+'[1]SP25-351-1'!E854+'[1]SP386-403, Zespoły'!E854</f>
        <v>2280139.8400000003</v>
      </c>
      <c r="F546" s="208">
        <f>'[1]LO, pozostałe'!F854+'[1]P37-172'!F854+'[1]P209-426,ZS127'!F854+'[1]SP25-351-1'!F854+'[1]SP386-403, Zespoły'!F854</f>
        <v>3776975.26</v>
      </c>
      <c r="G546" s="1"/>
      <c r="H546" s="1"/>
      <c r="I546" s="1"/>
      <c r="J546" s="1"/>
    </row>
    <row r="547" spans="1:10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>
      <c r="A549" s="497" t="s">
        <v>350</v>
      </c>
      <c r="B549" s="498"/>
      <c r="C549" s="498"/>
      <c r="D549" s="498"/>
      <c r="E549" s="1"/>
      <c r="F549" s="1"/>
      <c r="G549" s="1"/>
      <c r="H549" s="1"/>
      <c r="I549" s="1"/>
      <c r="J549" s="1"/>
    </row>
    <row r="550" spans="1:10" ht="15.75" thickBot="1">
      <c r="A550" s="285"/>
      <c r="B550" s="285"/>
      <c r="C550" s="175"/>
      <c r="D550" s="175"/>
      <c r="E550" s="1"/>
      <c r="F550" s="1"/>
      <c r="G550" s="1"/>
      <c r="H550" s="1"/>
      <c r="I550" s="1"/>
      <c r="J550" s="1"/>
    </row>
    <row r="551" spans="1:10" ht="26.25" thickBot="1">
      <c r="A551" s="438" t="s">
        <v>351</v>
      </c>
      <c r="B551" s="439"/>
      <c r="C551" s="439"/>
      <c r="D551" s="440"/>
      <c r="E551" s="287" t="s">
        <v>263</v>
      </c>
      <c r="F551" s="177" t="s">
        <v>264</v>
      </c>
      <c r="G551" s="1"/>
      <c r="H551" s="1"/>
      <c r="I551" s="1"/>
      <c r="J551" s="1"/>
    </row>
    <row r="552" spans="1:10" ht="37.5" customHeight="1" thickBot="1">
      <c r="A552" s="499" t="s">
        <v>352</v>
      </c>
      <c r="B552" s="500"/>
      <c r="C552" s="500"/>
      <c r="D552" s="501"/>
      <c r="E552" s="308">
        <f>'[1]LO, pozostałe'!E881+'[1]P37-172'!E881+'[1]P209-426,ZS127'!E881+'[1]SP25-351-1'!E881+'[1]SP386-403, Zespoły'!E881</f>
        <v>0</v>
      </c>
      <c r="F552" s="126">
        <f>'[1]LO, pozostałe'!F881+'[1]P37-172'!F881+'[1]P209-426,ZS127'!F881+'[1]SP25-351-1'!F881+'[1]SP386-403, Zespoły'!F881</f>
        <v>0</v>
      </c>
      <c r="G552" s="1"/>
      <c r="H552" s="1"/>
      <c r="I552" s="1"/>
      <c r="J552" s="1"/>
    </row>
    <row r="553" spans="1:10" ht="21" customHeight="1" thickBot="1">
      <c r="A553" s="441" t="s">
        <v>353</v>
      </c>
      <c r="B553" s="442"/>
      <c r="C553" s="442"/>
      <c r="D553" s="443"/>
      <c r="E553" s="302">
        <f>'[1]LO, pozostałe'!E882+'[1]P37-172'!E882+'[1]P209-426,ZS127'!E882+'[1]SP25-351-1'!E882+'[1]SP386-403, Zespoły'!E882</f>
        <v>75063.11</v>
      </c>
      <c r="F553" s="303">
        <f>'[1]LO, pozostałe'!F882+'[1]P37-172'!F882+'[1]P209-426,ZS127'!F882+'[1]SP25-351-1'!F882+'[1]SP386-403, Zespoły'!F882</f>
        <v>154407.56</v>
      </c>
      <c r="G553" s="1"/>
      <c r="H553" s="1"/>
      <c r="I553" s="1"/>
      <c r="J553" s="1"/>
    </row>
    <row r="554" spans="1:10" ht="18" customHeight="1">
      <c r="A554" s="502" t="s">
        <v>354</v>
      </c>
      <c r="B554" s="503"/>
      <c r="C554" s="503"/>
      <c r="D554" s="504"/>
      <c r="E554" s="355">
        <f>'[1]LO, pozostałe'!E883+'[1]P37-172'!E883+'[1]P209-426,ZS127'!E883+'[1]SP25-351-1'!E883+'[1]SP386-403, Zespoły'!E883</f>
        <v>0</v>
      </c>
      <c r="F554" s="14">
        <f>'[1]LO, pozostałe'!F883+'[1]P37-172'!F883+'[1]P209-426,ZS127'!F883+'[1]SP25-351-1'!F883+'[1]SP386-403, Zespoły'!F883</f>
        <v>0</v>
      </c>
      <c r="G554" s="1"/>
      <c r="H554" s="1"/>
      <c r="I554" s="1"/>
      <c r="J554" s="1"/>
    </row>
    <row r="555" spans="1:10" ht="19.5" customHeight="1">
      <c r="A555" s="505" t="s">
        <v>355</v>
      </c>
      <c r="B555" s="506"/>
      <c r="C555" s="506"/>
      <c r="D555" s="507"/>
      <c r="E555" s="356">
        <f>'[1]LO, pozostałe'!E884+'[1]P37-172'!E884+'[1]P209-426,ZS127'!E884+'[1]SP25-351-1'!E884+'[1]SP386-403, Zespoły'!E884</f>
        <v>31588.510000000002</v>
      </c>
      <c r="F555" s="357">
        <f>'[1]LO, pozostałe'!F884+'[1]P37-172'!F884+'[1]P209-426,ZS127'!F884+'[1]SP25-351-1'!F884+'[1]SP386-403, Zespoły'!F884</f>
        <v>6466.72</v>
      </c>
      <c r="G555" s="1"/>
      <c r="H555" s="1"/>
      <c r="I555" s="1"/>
      <c r="J555" s="1"/>
    </row>
    <row r="556" spans="1:10" ht="20.25" customHeight="1">
      <c r="A556" s="491" t="s">
        <v>356</v>
      </c>
      <c r="B556" s="492"/>
      <c r="C556" s="492"/>
      <c r="D556" s="493"/>
      <c r="E556" s="353">
        <f>'[1]LO, pozostałe'!E885+'[1]P37-172'!E885+'[1]P209-426,ZS127'!E885+'[1]SP25-351-1'!E885+'[1]SP386-403, Zespoły'!E885</f>
        <v>0</v>
      </c>
      <c r="F556" s="18">
        <f>'[1]LO, pozostałe'!F885+'[1]P37-172'!F885+'[1]P209-426,ZS127'!F885+'[1]SP25-351-1'!F885+'[1]SP386-403, Zespoły'!F885</f>
        <v>0</v>
      </c>
      <c r="G556" s="1"/>
      <c r="H556" s="1"/>
      <c r="I556" s="1"/>
      <c r="J556" s="1"/>
    </row>
    <row r="557" spans="1:10" ht="22.5" customHeight="1">
      <c r="A557" s="491" t="s">
        <v>357</v>
      </c>
      <c r="B557" s="492"/>
      <c r="C557" s="492"/>
      <c r="D557" s="493"/>
      <c r="E557" s="353">
        <f>'[1]LO, pozostałe'!E886+'[1]P37-172'!E886+'[1]P209-426,ZS127'!E886+'[1]SP25-351-1'!E886+'[1]SP386-403, Zespoły'!E886</f>
        <v>0</v>
      </c>
      <c r="F557" s="18">
        <f>'[1]LO, pozostałe'!F886+'[1]P37-172'!F886+'[1]P209-426,ZS127'!F886+'[1]SP25-351-1'!F886+'[1]SP386-403, Zespoły'!F886</f>
        <v>0</v>
      </c>
      <c r="G557" s="1"/>
      <c r="H557" s="1"/>
      <c r="I557" s="1"/>
      <c r="J557" s="1"/>
    </row>
    <row r="558" spans="1:10" ht="22.5" customHeight="1">
      <c r="A558" s="491" t="s">
        <v>358</v>
      </c>
      <c r="B558" s="492"/>
      <c r="C558" s="492"/>
      <c r="D558" s="493"/>
      <c r="E558" s="353">
        <f>'[1]LO, pozostałe'!E887+'[1]P37-172'!E887+'[1]P209-426,ZS127'!E887+'[1]SP25-351-1'!E887+'[1]SP386-403, Zespoły'!E887</f>
        <v>31588.510000000002</v>
      </c>
      <c r="F558" s="18">
        <f>'[1]LO, pozostałe'!F887+'[1]P37-172'!F887+'[1]P209-426,ZS127'!F887+'[1]SP25-351-1'!F887+'[1]SP386-403, Zespoły'!F887</f>
        <v>6466.72</v>
      </c>
      <c r="G558" s="1"/>
      <c r="H558" s="1"/>
      <c r="I558" s="1"/>
      <c r="J558" s="1"/>
    </row>
    <row r="559" spans="1:10" ht="20.25" customHeight="1">
      <c r="A559" s="494" t="s">
        <v>359</v>
      </c>
      <c r="B559" s="495"/>
      <c r="C559" s="495"/>
      <c r="D559" s="496"/>
      <c r="E559" s="355">
        <f>'[1]LO, pozostałe'!E888+'[1]P37-172'!E888+'[1]P209-426,ZS127'!E888+'[1]SP25-351-1'!E888+'[1]SP386-403, Zespoły'!E888</f>
        <v>43474.600000000006</v>
      </c>
      <c r="F559" s="14">
        <f>'[1]LO, pozostałe'!F888+'[1]P37-172'!F888+'[1]P209-426,ZS127'!F888+'[1]SP25-351-1'!F888+'[1]SP386-403, Zespoły'!F888</f>
        <v>147940.84</v>
      </c>
      <c r="G559" s="1"/>
      <c r="H559" s="1"/>
      <c r="I559" s="1"/>
      <c r="J559" s="1"/>
    </row>
    <row r="560" spans="1:10" ht="21.75" customHeight="1">
      <c r="A560" s="491" t="s">
        <v>360</v>
      </c>
      <c r="B560" s="492"/>
      <c r="C560" s="492"/>
      <c r="D560" s="493"/>
      <c r="E560" s="353">
        <f>'[1]LO, pozostałe'!E889+'[1]P37-172'!E889+'[1]P209-426,ZS127'!E889+'[1]SP25-351-1'!E889+'[1]SP386-403, Zespoły'!E889</f>
        <v>0</v>
      </c>
      <c r="F560" s="18">
        <f>'[1]LO, pozostałe'!F889+'[1]P37-172'!F889+'[1]P209-426,ZS127'!F889+'[1]SP25-351-1'!F889+'[1]SP386-403, Zespoły'!F889</f>
        <v>0</v>
      </c>
      <c r="G560" s="1"/>
      <c r="H560" s="1"/>
      <c r="I560" s="1"/>
      <c r="J560" s="1"/>
    </row>
    <row r="561" spans="1:10" ht="19.5" customHeight="1">
      <c r="A561" s="491" t="s">
        <v>361</v>
      </c>
      <c r="B561" s="492"/>
      <c r="C561" s="492"/>
      <c r="D561" s="493"/>
      <c r="E561" s="353">
        <f>'[1]LO, pozostałe'!E890+'[1]P37-172'!E890+'[1]P209-426,ZS127'!E890+'[1]SP25-351-1'!E890+'[1]SP386-403, Zespoły'!E890</f>
        <v>15000</v>
      </c>
      <c r="F561" s="18">
        <f>'[1]LO, pozostałe'!F890+'[1]P37-172'!F890+'[1]P209-426,ZS127'!F890+'[1]SP25-351-1'!F890+'[1]SP386-403, Zespoły'!F890</f>
        <v>87800</v>
      </c>
      <c r="G561" s="1"/>
      <c r="H561" s="1"/>
      <c r="I561" s="1"/>
      <c r="J561" s="1"/>
    </row>
    <row r="562" spans="1:10" ht="18" customHeight="1">
      <c r="A562" s="476" t="s">
        <v>362</v>
      </c>
      <c r="B562" s="477"/>
      <c r="C562" s="477"/>
      <c r="D562" s="478"/>
      <c r="E562" s="353">
        <f>'[1]LO, pozostałe'!E891+'[1]P37-172'!E891+'[1]P209-426,ZS127'!E891+'[1]SP25-351-1'!E891+'[1]SP386-403, Zespoły'!E891</f>
        <v>0</v>
      </c>
      <c r="F562" s="18">
        <f>'[1]LO, pozostałe'!F891+'[1]P37-172'!F891+'[1]P209-426,ZS127'!F891+'[1]SP25-351-1'!F891+'[1]SP386-403, Zespoły'!F891</f>
        <v>0</v>
      </c>
      <c r="G562" s="1"/>
      <c r="H562" s="1"/>
      <c r="I562" s="1"/>
      <c r="J562" s="1"/>
    </row>
    <row r="563" spans="1:10" ht="20.25" customHeight="1">
      <c r="A563" s="476" t="s">
        <v>363</v>
      </c>
      <c r="B563" s="477"/>
      <c r="C563" s="477"/>
      <c r="D563" s="478"/>
      <c r="E563" s="353">
        <f>'[1]LO, pozostałe'!E892+'[1]P37-172'!E892+'[1]P209-426,ZS127'!E892+'[1]SP25-351-1'!E892+'[1]SP386-403, Zespoły'!E892</f>
        <v>0</v>
      </c>
      <c r="F563" s="18">
        <f>'[1]LO, pozostałe'!F892+'[1]P37-172'!F892+'[1]P209-426,ZS127'!F892+'[1]SP25-351-1'!F892+'[1]SP386-403, Zespoły'!F892</f>
        <v>0</v>
      </c>
      <c r="G563" s="1"/>
      <c r="H563" s="1"/>
      <c r="I563" s="1"/>
      <c r="J563" s="1"/>
    </row>
    <row r="564" spans="1:10" ht="52.5" customHeight="1" thickBot="1">
      <c r="A564" s="479" t="s">
        <v>364</v>
      </c>
      <c r="B564" s="480"/>
      <c r="C564" s="480"/>
      <c r="D564" s="481"/>
      <c r="E564" s="353">
        <f>'[1]LO, pozostałe'!E893+'[1]P37-172'!E893+'[1]P209-426,ZS127'!E893+'[1]SP25-351-1'!E893+'[1]SP386-403, Zespoły'!E893</f>
        <v>28474.6</v>
      </c>
      <c r="F564" s="18">
        <f>'[1]LO, pozostałe'!F893+'[1]P37-172'!F893+'[1]P209-426,ZS127'!F893+'[1]SP25-351-1'!F893+'[1]SP386-403, Zespoły'!F893</f>
        <v>60140.84</v>
      </c>
      <c r="G564" s="1"/>
      <c r="H564" s="1"/>
      <c r="I564" s="1"/>
      <c r="J564" s="1"/>
    </row>
    <row r="565" spans="1:10" ht="22.5" customHeight="1" thickBot="1">
      <c r="A565" s="482" t="s">
        <v>365</v>
      </c>
      <c r="B565" s="483"/>
      <c r="C565" s="483"/>
      <c r="D565" s="484"/>
      <c r="E565" s="358">
        <f>'[1]LO, pozostałe'!E894+'[1]P37-172'!E894+'[1]P209-426,ZS127'!E894+'[1]SP25-351-1'!E894+'[1]SP386-403, Zespoły'!E894</f>
        <v>75063.11</v>
      </c>
      <c r="F565" s="359">
        <f>'[1]LO, pozostałe'!F894+'[1]P37-172'!F894+'[1]P209-426,ZS127'!F894+'[1]SP25-351-1'!F894+'[1]SP386-403, Zespoły'!F894</f>
        <v>154407.56</v>
      </c>
      <c r="G565" s="1"/>
      <c r="H565" s="1"/>
      <c r="I565" s="1"/>
      <c r="J565" s="1"/>
    </row>
    <row r="566" spans="1:10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>
      <c r="A568" s="35" t="s">
        <v>366</v>
      </c>
      <c r="D568" s="1"/>
      <c r="E568" s="1"/>
      <c r="F568" s="1"/>
      <c r="G568" s="1"/>
      <c r="H568" s="1"/>
      <c r="I568" s="1"/>
      <c r="J568" s="1"/>
    </row>
    <row r="569" spans="1:10" ht="15.75" thickBot="1">
      <c r="D569" s="1"/>
      <c r="E569" s="1"/>
      <c r="F569" s="1"/>
      <c r="G569" s="1"/>
      <c r="H569" s="1"/>
      <c r="I569" s="1"/>
      <c r="J569" s="1"/>
    </row>
    <row r="570" spans="1:10" ht="32.25" thickBot="1">
      <c r="A570" s="485"/>
      <c r="B570" s="486"/>
      <c r="C570" s="486"/>
      <c r="D570" s="487"/>
      <c r="E570" s="360" t="s">
        <v>263</v>
      </c>
      <c r="F570" s="361" t="s">
        <v>264</v>
      </c>
      <c r="G570" s="1"/>
      <c r="H570" s="1"/>
      <c r="I570" s="1"/>
      <c r="J570" s="1"/>
    </row>
    <row r="571" spans="1:10" ht="15.75" thickBot="1">
      <c r="A571" s="488" t="s">
        <v>367</v>
      </c>
      <c r="B571" s="489"/>
      <c r="C571" s="489"/>
      <c r="D571" s="490"/>
      <c r="E571" s="282">
        <f>'[1]LO, pozostałe'!E924+'[1]P37-172'!E924+'[1]P209-426,ZS127'!E924+'[1]SP25-351-1'!E924+'[1]SP386-403, Zespoły'!E924</f>
        <v>0</v>
      </c>
      <c r="F571" s="139">
        <f>'[1]LO, pozostałe'!F924+'[1]P37-172'!F924+'[1]P209-426,ZS127'!F924+'[1]SP25-351-1'!F924+'[1]SP386-403, Zespoły'!F924</f>
        <v>0</v>
      </c>
      <c r="G571" s="1"/>
      <c r="H571" s="1"/>
      <c r="I571" s="1"/>
      <c r="J571" s="1"/>
    </row>
    <row r="572" spans="1:10" ht="15.75" thickBot="1">
      <c r="A572" s="462" t="s">
        <v>368</v>
      </c>
      <c r="B572" s="463"/>
      <c r="C572" s="463"/>
      <c r="D572" s="464"/>
      <c r="E572" s="289">
        <f>'[1]LO, pozostałe'!E925+'[1]P37-172'!E925+'[1]P209-426,ZS127'!E925+'[1]SP25-351-1'!E925+'[1]SP386-403, Zespoły'!E925</f>
        <v>66847.97</v>
      </c>
      <c r="F572" s="290">
        <f>'[1]LO, pozostałe'!F925+'[1]P37-172'!F925+'[1]P209-426,ZS127'!F925+'[1]SP25-351-1'!F925+'[1]SP386-403, Zespoły'!F925</f>
        <v>56850.28</v>
      </c>
      <c r="G572" s="1"/>
      <c r="H572" s="1"/>
      <c r="I572" s="1"/>
      <c r="J572" s="1"/>
    </row>
    <row r="573" spans="1:10" ht="33.75" customHeight="1">
      <c r="A573" s="465" t="s">
        <v>369</v>
      </c>
      <c r="B573" s="466"/>
      <c r="C573" s="466"/>
      <c r="D573" s="467"/>
      <c r="E573" s="362">
        <f>'[1]LO, pozostałe'!E926+'[1]P37-172'!E926+'[1]P209-426,ZS127'!E926+'[1]SP25-351-1'!E926+'[1]SP386-403, Zespoły'!E926</f>
        <v>66847.97</v>
      </c>
      <c r="F573" s="212">
        <f>'[1]LO, pozostałe'!F926+'[1]P37-172'!F926+'[1]P209-426,ZS127'!F926+'[1]SP25-351-1'!F926+'[1]SP386-403, Zespoły'!F926</f>
        <v>56850.28</v>
      </c>
      <c r="G573" s="1"/>
      <c r="H573" s="1"/>
      <c r="I573" s="1"/>
      <c r="J573" s="1"/>
    </row>
    <row r="574" spans="1:10" ht="22.5" customHeight="1" thickBot="1">
      <c r="A574" s="468" t="s">
        <v>370</v>
      </c>
      <c r="B574" s="469"/>
      <c r="C574" s="469"/>
      <c r="D574" s="470"/>
      <c r="E574" s="362">
        <f>'[1]LO, pozostałe'!E927+'[1]P37-172'!E927+'[1]P209-426,ZS127'!E927+'[1]SP25-351-1'!E927+'[1]SP386-403, Zespoły'!E927</f>
        <v>0</v>
      </c>
      <c r="F574" s="212">
        <f>'[1]LO, pozostałe'!F927+'[1]P37-172'!F927+'[1]P209-426,ZS127'!F927+'[1]SP25-351-1'!F927+'[1]SP386-403, Zespoły'!F927</f>
        <v>0</v>
      </c>
      <c r="G574" s="1"/>
      <c r="H574" s="1"/>
      <c r="I574" s="1"/>
      <c r="J574" s="1"/>
    </row>
    <row r="575" spans="1:10">
      <c r="A575" s="471" t="s">
        <v>371</v>
      </c>
      <c r="B575" s="472"/>
      <c r="C575" s="472"/>
      <c r="D575" s="473"/>
      <c r="E575" s="363">
        <f>'[1]LO, pozostałe'!E928+'[1]P37-172'!E928+'[1]P209-426,ZS127'!E928+'[1]SP25-351-1'!E928+'[1]SP386-403, Zespoły'!E928</f>
        <v>17824.71</v>
      </c>
      <c r="F575" s="364">
        <f>'[1]LO, pozostałe'!F928+'[1]P37-172'!F928+'[1]P209-426,ZS127'!F928+'[1]SP25-351-1'!F928+'[1]SP386-403, Zespoły'!F928</f>
        <v>10762.32</v>
      </c>
      <c r="G575" s="1"/>
      <c r="H575" s="1"/>
      <c r="I575" s="1"/>
      <c r="J575" s="1"/>
    </row>
    <row r="576" spans="1:10">
      <c r="A576" s="474" t="s">
        <v>372</v>
      </c>
      <c r="B576" s="475"/>
      <c r="C576" s="475"/>
      <c r="D576" s="475"/>
      <c r="E576" s="362">
        <f>'[1]LO, pozostałe'!E929+'[1]P37-172'!E929+'[1]P209-426,ZS127'!E929+'[1]SP25-351-1'!E929+'[1]SP386-403, Zespoły'!E929</f>
        <v>0</v>
      </c>
      <c r="F576" s="212">
        <f>'[1]LO, pozostałe'!F929+'[1]P37-172'!F929+'[1]P209-426,ZS127'!F929+'[1]SP25-351-1'!F929+'[1]SP386-403, Zespoły'!F929</f>
        <v>0</v>
      </c>
      <c r="G576" s="1"/>
      <c r="H576" s="1"/>
      <c r="I576" s="1"/>
      <c r="J576" s="1"/>
    </row>
    <row r="577" spans="1:10">
      <c r="A577" s="474" t="s">
        <v>373</v>
      </c>
      <c r="B577" s="475"/>
      <c r="C577" s="475"/>
      <c r="D577" s="475"/>
      <c r="E577" s="362">
        <f>'[1]LO, pozostałe'!E930+'[1]P37-172'!E930+'[1]P209-426,ZS127'!E930+'[1]SP25-351-1'!E930+'[1]SP386-403, Zespoły'!E930</f>
        <v>5181.5300000000007</v>
      </c>
      <c r="F577" s="212">
        <f>'[1]LO, pozostałe'!F930+'[1]P37-172'!F930+'[1]P209-426,ZS127'!F930+'[1]SP25-351-1'!F930+'[1]SP386-403, Zespoły'!F930</f>
        <v>2785.93</v>
      </c>
      <c r="G577" s="1"/>
      <c r="H577" s="1"/>
      <c r="I577" s="1"/>
      <c r="J577" s="1"/>
    </row>
    <row r="578" spans="1:10">
      <c r="A578" s="450" t="s">
        <v>374</v>
      </c>
      <c r="B578" s="451"/>
      <c r="C578" s="451"/>
      <c r="D578" s="452"/>
      <c r="E578" s="362">
        <f>'[1]LO, pozostałe'!E931+'[1]P37-172'!E931+'[1]P209-426,ZS127'!E931+'[1]SP25-351-1'!E931+'[1]SP386-403, Zespoły'!E931</f>
        <v>12643.18</v>
      </c>
      <c r="F578" s="212">
        <f>'[1]LO, pozostałe'!F931+'[1]P37-172'!F931+'[1]P209-426,ZS127'!F931+'[1]SP25-351-1'!F931+'[1]SP386-403, Zespoły'!F931</f>
        <v>7976.3899999999994</v>
      </c>
      <c r="G578" s="1"/>
      <c r="H578" s="1"/>
      <c r="I578" s="1"/>
      <c r="J578" s="1"/>
    </row>
    <row r="579" spans="1:10">
      <c r="A579" s="453" t="s">
        <v>375</v>
      </c>
      <c r="B579" s="454"/>
      <c r="C579" s="454"/>
      <c r="D579" s="455"/>
      <c r="E579" s="362">
        <f>'[1]LO, pozostałe'!E932+'[1]P37-172'!E932+'[1]P209-426,ZS127'!E932+'[1]SP25-351-1'!E932+'[1]SP386-403, Zespoły'!E932</f>
        <v>0</v>
      </c>
      <c r="F579" s="212">
        <f>'[1]LO, pozostałe'!F932+'[1]P37-172'!F932+'[1]P209-426,ZS127'!F932+'[1]SP25-351-1'!F932+'[1]SP386-403, Zespoły'!F932</f>
        <v>0</v>
      </c>
      <c r="G579" s="1"/>
      <c r="H579" s="1"/>
      <c r="I579" s="1"/>
      <c r="J579" s="1"/>
    </row>
    <row r="580" spans="1:10">
      <c r="A580" s="453" t="s">
        <v>376</v>
      </c>
      <c r="B580" s="454"/>
      <c r="C580" s="454"/>
      <c r="D580" s="455"/>
      <c r="E580" s="362">
        <f>'[1]LO, pozostałe'!E933+'[1]P37-172'!E933+'[1]P209-426,ZS127'!E933+'[1]SP25-351-1'!E933+'[1]SP386-403, Zespoły'!E933</f>
        <v>0</v>
      </c>
      <c r="F580" s="212">
        <f>'[1]LO, pozostałe'!F933+'[1]P37-172'!F933+'[1]P209-426,ZS127'!F933+'[1]SP25-351-1'!F933+'[1]SP386-403, Zespoły'!F933</f>
        <v>0</v>
      </c>
      <c r="G580" s="1"/>
      <c r="H580" s="1"/>
      <c r="I580" s="1"/>
      <c r="J580" s="1"/>
    </row>
    <row r="581" spans="1:10" ht="21" customHeight="1">
      <c r="A581" s="453" t="s">
        <v>377</v>
      </c>
      <c r="B581" s="454"/>
      <c r="C581" s="454"/>
      <c r="D581" s="455"/>
      <c r="E581" s="362">
        <f>'[1]LO, pozostałe'!E934+'[1]P37-172'!E934+'[1]P209-426,ZS127'!E934+'[1]SP25-351-1'!E934+'[1]SP386-403, Zespoły'!E934</f>
        <v>0</v>
      </c>
      <c r="F581" s="212">
        <f>'[1]LO, pozostałe'!F934+'[1]P37-172'!F934+'[1]P209-426,ZS127'!F934+'[1]SP25-351-1'!F934+'[1]SP386-403, Zespoły'!F934</f>
        <v>0</v>
      </c>
      <c r="G581" s="1"/>
      <c r="H581" s="1"/>
      <c r="I581" s="1"/>
      <c r="J581" s="1"/>
    </row>
    <row r="582" spans="1:10" ht="15.75" thickBot="1">
      <c r="A582" s="456" t="s">
        <v>135</v>
      </c>
      <c r="B582" s="457"/>
      <c r="C582" s="457"/>
      <c r="D582" s="458"/>
      <c r="E582" s="362">
        <f>'[1]LO, pozostałe'!E935+'[1]P37-172'!E935+'[1]P209-426,ZS127'!E935+'[1]SP25-351-1'!E935+'[1]SP386-403, Zespoły'!E935</f>
        <v>0</v>
      </c>
      <c r="F582" s="212">
        <f>'[1]LO, pozostałe'!F935+'[1]P37-172'!F935+'[1]P209-426,ZS127'!F935+'[1]SP25-351-1'!F935+'[1]SP386-403, Zespoły'!F935</f>
        <v>0</v>
      </c>
      <c r="G582" s="1"/>
      <c r="H582" s="1"/>
      <c r="I582" s="1"/>
      <c r="J582" s="1"/>
    </row>
    <row r="583" spans="1:10" ht="16.5" thickBot="1">
      <c r="A583" s="459" t="s">
        <v>83</v>
      </c>
      <c r="B583" s="460"/>
      <c r="C583" s="460"/>
      <c r="D583" s="461"/>
      <c r="E583" s="365">
        <f>'[1]LO, pozostałe'!E936+'[1]P37-172'!E936+'[1]P209-426,ZS127'!E936+'[1]SP25-351-1'!E936+'[1]SP386-403, Zespoły'!E936</f>
        <v>84672.68</v>
      </c>
      <c r="F583" s="366">
        <f>'[1]LO, pozostałe'!F936+'[1]P37-172'!F936+'[1]P209-426,ZS127'!F936+'[1]SP25-351-1'!F936+'[1]SP386-403, Zespoły'!F936</f>
        <v>67612.599999999991</v>
      </c>
      <c r="G583" s="1"/>
      <c r="H583" s="1"/>
      <c r="I583" s="1"/>
      <c r="J583" s="1"/>
    </row>
    <row r="584" spans="1:10" ht="15.75">
      <c r="A584" s="367"/>
      <c r="B584" s="367"/>
      <c r="C584" s="367"/>
      <c r="D584" s="367"/>
      <c r="E584" s="368"/>
      <c r="F584" s="368"/>
      <c r="G584" s="1"/>
      <c r="H584" s="1"/>
      <c r="I584" s="1"/>
      <c r="J584" s="1"/>
    </row>
    <row r="585" spans="1:10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>
      <c r="A586" s="437" t="s">
        <v>378</v>
      </c>
      <c r="B586" s="437"/>
      <c r="C586" s="437"/>
      <c r="D586" s="1"/>
      <c r="E586" s="1"/>
      <c r="F586" s="1"/>
      <c r="G586" s="1"/>
      <c r="H586" s="1"/>
      <c r="I586" s="1"/>
      <c r="J586" s="1"/>
    </row>
    <row r="587" spans="1:10" ht="15.75" thickBot="1">
      <c r="A587" s="153"/>
      <c r="B587" s="152"/>
      <c r="C587" s="152"/>
      <c r="D587" s="1"/>
      <c r="E587" s="1"/>
      <c r="F587" s="1"/>
      <c r="G587" s="1"/>
      <c r="H587" s="1"/>
      <c r="I587" s="1"/>
      <c r="J587" s="1"/>
    </row>
    <row r="588" spans="1:10" ht="26.25" thickBot="1">
      <c r="A588" s="438"/>
      <c r="B588" s="439"/>
      <c r="C588" s="439"/>
      <c r="D588" s="440"/>
      <c r="E588" s="287" t="s">
        <v>263</v>
      </c>
      <c r="F588" s="177" t="s">
        <v>264</v>
      </c>
      <c r="G588" s="1"/>
      <c r="H588" s="1"/>
      <c r="I588" s="1"/>
      <c r="J588" s="1"/>
    </row>
    <row r="589" spans="1:10" ht="15.75" thickBot="1">
      <c r="A589" s="441" t="s">
        <v>368</v>
      </c>
      <c r="B589" s="442"/>
      <c r="C589" s="442"/>
      <c r="D589" s="443"/>
      <c r="E589" s="302">
        <f>'[1]LO, pozostałe'!E942+'[1]P37-172'!E942+'[1]P209-426,ZS127'!E942+'[1]SP25-351-1'!E942+'[1]SP386-403, Zespoły'!E942</f>
        <v>395.99</v>
      </c>
      <c r="F589" s="303">
        <f>'[1]LO, pozostałe'!F942+'[1]P37-172'!F942+'[1]P209-426,ZS127'!F942+'[1]SP25-351-1'!F942+'[1]SP386-403, Zespoły'!F942</f>
        <v>0</v>
      </c>
      <c r="G589" s="1"/>
      <c r="H589" s="1"/>
      <c r="I589" s="1"/>
      <c r="J589" s="1"/>
    </row>
    <row r="590" spans="1:10">
      <c r="A590" s="444" t="s">
        <v>379</v>
      </c>
      <c r="B590" s="445"/>
      <c r="C590" s="445"/>
      <c r="D590" s="446"/>
      <c r="E590" s="353">
        <f>'[1]LO, pozostałe'!E943+'[1]P37-172'!E943+'[1]P209-426,ZS127'!E943+'[1]SP25-351-1'!E943+'[1]SP386-403, Zespoły'!E943</f>
        <v>0</v>
      </c>
      <c r="F590" s="18">
        <f>'[1]LO, pozostałe'!F943+'[1]P37-172'!F943+'[1]P209-426,ZS127'!F943+'[1]SP25-351-1'!F943+'[1]SP386-403, Zespoły'!F943</f>
        <v>0</v>
      </c>
      <c r="G590" s="1"/>
      <c r="H590" s="1"/>
      <c r="I590" s="1"/>
      <c r="J590" s="1"/>
    </row>
    <row r="591" spans="1:10" ht="15.75" thickBot="1">
      <c r="A591" s="447" t="s">
        <v>380</v>
      </c>
      <c r="B591" s="448"/>
      <c r="C591" s="448"/>
      <c r="D591" s="449"/>
      <c r="E591" s="353">
        <f>'[1]LO, pozostałe'!E944+'[1]P37-172'!E944+'[1]P209-426,ZS127'!E944+'[1]SP25-351-1'!E944+'[1]SP386-403, Zespoły'!E944</f>
        <v>395.99</v>
      </c>
      <c r="F591" s="18">
        <f>'[1]LO, pozostałe'!F944+'[1]P37-172'!F944+'[1]P209-426,ZS127'!F944+'[1]SP25-351-1'!F944+'[1]SP386-403, Zespoły'!F944</f>
        <v>0</v>
      </c>
      <c r="G591" s="1"/>
      <c r="H591" s="1"/>
      <c r="I591" s="1"/>
      <c r="J591" s="1"/>
    </row>
    <row r="592" spans="1:10" ht="15.75" thickBot="1">
      <c r="A592" s="441" t="s">
        <v>381</v>
      </c>
      <c r="B592" s="442"/>
      <c r="C592" s="442"/>
      <c r="D592" s="443"/>
      <c r="E592" s="302">
        <f>'[1]LO, pozostałe'!E945+'[1]P37-172'!E945+'[1]P209-426,ZS127'!E945+'[1]SP25-351-1'!E945+'[1]SP386-403, Zespoły'!E945</f>
        <v>71679.520000000004</v>
      </c>
      <c r="F592" s="303">
        <f>'[1]LO, pozostałe'!F945+'[1]P37-172'!F945+'[1]P209-426,ZS127'!F945+'[1]SP25-351-1'!F945+'[1]SP386-403, Zespoły'!F945</f>
        <v>61132.790000000008</v>
      </c>
      <c r="G592" s="1"/>
      <c r="H592" s="1"/>
      <c r="I592" s="1"/>
      <c r="J592" s="1"/>
    </row>
    <row r="593" spans="1:10">
      <c r="A593" s="428" t="s">
        <v>382</v>
      </c>
      <c r="B593" s="429"/>
      <c r="C593" s="429"/>
      <c r="D593" s="430"/>
      <c r="E593" s="353">
        <f>'[1]LO, pozostałe'!E946+'[1]P37-172'!E946+'[1]P209-426,ZS127'!E946+'[1]SP25-351-1'!E946+'[1]SP386-403, Zespoły'!E946</f>
        <v>15319.539999999997</v>
      </c>
      <c r="F593" s="18">
        <f>'[1]LO, pozostałe'!F946+'[1]P37-172'!F946+'[1]P209-426,ZS127'!F946+'[1]SP25-351-1'!F946+'[1]SP386-403, Zespoły'!F946</f>
        <v>8393.59</v>
      </c>
      <c r="G593" s="1"/>
      <c r="H593" s="1"/>
      <c r="I593" s="1"/>
      <c r="J593" s="1"/>
    </row>
    <row r="594" spans="1:10">
      <c r="A594" s="431" t="s">
        <v>383</v>
      </c>
      <c r="B594" s="432"/>
      <c r="C594" s="432"/>
      <c r="D594" s="433"/>
      <c r="E594" s="353">
        <f>'[1]LO, pozostałe'!E947+'[1]P37-172'!E947+'[1]P209-426,ZS127'!E947+'[1]SP25-351-1'!E947+'[1]SP386-403, Zespoły'!E947</f>
        <v>0</v>
      </c>
      <c r="F594" s="18">
        <f>'[1]LO, pozostałe'!F947+'[1]P37-172'!F947+'[1]P209-426,ZS127'!F947+'[1]SP25-351-1'!F947+'[1]SP386-403, Zespoły'!F947</f>
        <v>0</v>
      </c>
      <c r="G594" s="1"/>
      <c r="H594" s="1"/>
      <c r="I594" s="1"/>
      <c r="J594" s="1"/>
    </row>
    <row r="595" spans="1:10">
      <c r="A595" s="431" t="s">
        <v>384</v>
      </c>
      <c r="B595" s="432"/>
      <c r="C595" s="432"/>
      <c r="D595" s="433"/>
      <c r="E595" s="353">
        <f>'[1]LO, pozostałe'!E948+'[1]P37-172'!E948+'[1]P209-426,ZS127'!E948+'[1]SP25-351-1'!E948+'[1]SP386-403, Zespoły'!E948</f>
        <v>55908.409999999996</v>
      </c>
      <c r="F595" s="18">
        <f>'[1]LO, pozostałe'!F948+'[1]P37-172'!F948+'[1]P209-426,ZS127'!F948+'[1]SP25-351-1'!F948+'[1]SP386-403, Zespoły'!F948</f>
        <v>52524.98</v>
      </c>
      <c r="G595" s="1"/>
      <c r="H595" s="1"/>
      <c r="I595" s="1"/>
      <c r="J595" s="1"/>
    </row>
    <row r="596" spans="1:10">
      <c r="A596" s="431" t="s">
        <v>385</v>
      </c>
      <c r="B596" s="432"/>
      <c r="C596" s="432"/>
      <c r="D596" s="433"/>
      <c r="E596" s="353">
        <f>'[1]LO, pozostałe'!E949+'[1]P37-172'!E949+'[1]P209-426,ZS127'!E949+'[1]SP25-351-1'!E949+'[1]SP386-403, Zespoły'!E949</f>
        <v>0</v>
      </c>
      <c r="F596" s="18">
        <f>'[1]LO, pozostałe'!F949+'[1]P37-172'!F949+'[1]P209-426,ZS127'!F949+'[1]SP25-351-1'!F949+'[1]SP386-403, Zespoły'!F949</f>
        <v>0</v>
      </c>
      <c r="G596" s="1"/>
      <c r="H596" s="1"/>
      <c r="I596" s="1"/>
      <c r="J596" s="1"/>
    </row>
    <row r="597" spans="1:10">
      <c r="A597" s="431" t="s">
        <v>386</v>
      </c>
      <c r="B597" s="432"/>
      <c r="C597" s="432"/>
      <c r="D597" s="433"/>
      <c r="E597" s="353">
        <f>'[1]LO, pozostałe'!E950+'[1]P37-172'!E950+'[1]P209-426,ZS127'!E950+'[1]SP25-351-1'!E950+'[1]SP386-403, Zespoły'!E950</f>
        <v>451.57000000000005</v>
      </c>
      <c r="F597" s="18">
        <f>'[1]LO, pozostałe'!F950+'[1]P37-172'!F950+'[1]P209-426,ZS127'!F950+'[1]SP25-351-1'!F950+'[1]SP386-403, Zespoły'!F950</f>
        <v>214.22</v>
      </c>
      <c r="G597" s="1"/>
      <c r="H597" s="1"/>
      <c r="I597" s="1"/>
      <c r="J597" s="1"/>
    </row>
    <row r="598" spans="1:10" ht="15.75" thickBot="1">
      <c r="A598" s="434" t="s">
        <v>135</v>
      </c>
      <c r="B598" s="435"/>
      <c r="C598" s="435"/>
      <c r="D598" s="436"/>
      <c r="E598" s="353">
        <f>'[1]LO, pozostałe'!E951+'[1]P37-172'!E951+'[1]P209-426,ZS127'!E951+'[1]SP25-351-1'!E951+'[1]SP386-403, Zespoły'!E951</f>
        <v>0</v>
      </c>
      <c r="F598" s="18">
        <f>'[1]LO, pozostałe'!F951+'[1]P37-172'!F951+'[1]P209-426,ZS127'!F951+'[1]SP25-351-1'!F951+'[1]SP386-403, Zespoły'!F951</f>
        <v>0</v>
      </c>
      <c r="G598" s="1"/>
      <c r="H598" s="1"/>
      <c r="I598" s="1"/>
      <c r="J598" s="1"/>
    </row>
    <row r="599" spans="1:10" ht="15.75" thickBot="1">
      <c r="A599" s="415"/>
      <c r="B599" s="416"/>
      <c r="C599" s="416"/>
      <c r="D599" s="417"/>
      <c r="E599" s="354">
        <f>'[1]LO, pozostałe'!E952+'[1]P37-172'!E952+'[1]P209-426,ZS127'!E952+'[1]SP25-351-1'!E952+'[1]SP386-403, Zespoły'!E952</f>
        <v>72075.509999999995</v>
      </c>
      <c r="F599" s="208">
        <f>'[1]LO, pozostałe'!F952+'[1]P37-172'!F952+'[1]P209-426,ZS127'!F952+'[1]SP25-351-1'!F952+'[1]SP386-403, Zespoły'!F952</f>
        <v>61132.790000000008</v>
      </c>
      <c r="G599" s="1"/>
      <c r="H599" s="1"/>
      <c r="I599" s="1"/>
      <c r="J599" s="1"/>
    </row>
    <row r="600" spans="1:10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5.75">
      <c r="A602" s="418" t="s">
        <v>387</v>
      </c>
      <c r="B602" s="418"/>
      <c r="C602" s="418"/>
      <c r="D602" s="418"/>
      <c r="E602" s="418"/>
      <c r="F602" s="418"/>
      <c r="G602" s="1"/>
      <c r="H602" s="1"/>
      <c r="I602" s="1"/>
      <c r="J602" s="1"/>
    </row>
    <row r="603" spans="1:10" ht="15.75" thickBot="1">
      <c r="A603" s="369"/>
      <c r="B603" s="203"/>
      <c r="C603" s="203"/>
      <c r="D603" s="203"/>
      <c r="E603" s="203"/>
      <c r="F603" s="203"/>
      <c r="G603" s="1"/>
      <c r="H603" s="1"/>
      <c r="I603" s="1"/>
      <c r="J603" s="1"/>
    </row>
    <row r="604" spans="1:10" ht="15.75" thickBot="1">
      <c r="A604" s="419" t="s">
        <v>388</v>
      </c>
      <c r="B604" s="420"/>
      <c r="C604" s="423" t="s">
        <v>389</v>
      </c>
      <c r="D604" s="424"/>
      <c r="E604" s="424"/>
      <c r="F604" s="425"/>
      <c r="G604" s="1"/>
      <c r="H604" s="1"/>
      <c r="I604" s="1"/>
      <c r="J604" s="1"/>
    </row>
    <row r="605" spans="1:10" ht="15.75" thickBot="1">
      <c r="A605" s="421"/>
      <c r="B605" s="422"/>
      <c r="C605" s="370" t="s">
        <v>390</v>
      </c>
      <c r="D605" s="371" t="s">
        <v>391</v>
      </c>
      <c r="E605" s="372" t="s">
        <v>265</v>
      </c>
      <c r="F605" s="371" t="s">
        <v>268</v>
      </c>
      <c r="G605" s="1"/>
      <c r="H605" s="1"/>
      <c r="I605" s="1"/>
      <c r="J605" s="1"/>
    </row>
    <row r="606" spans="1:10">
      <c r="A606" s="426" t="s">
        <v>392</v>
      </c>
      <c r="B606" s="427"/>
      <c r="C606" s="373">
        <f>'[1]LO, pozostałe'!C972+'[1]P37-172'!C972+'[1]P209-426,ZS127'!C972+'[1]SP25-351-1'!C972+'[1]SP386-403, Zespoły'!C972</f>
        <v>0</v>
      </c>
      <c r="D606" s="373">
        <f>'[1]LO, pozostałe'!D972+'[1]P37-172'!D972+'[1]P209-426,ZS127'!D972+'[1]SP25-351-1'!D972+'[1]SP386-403, Zespoły'!D972</f>
        <v>96894.82</v>
      </c>
      <c r="E606" s="373">
        <f>'[1]LO, pozostałe'!E972+'[1]P37-172'!E972+'[1]P209-426,ZS127'!E972+'[1]SP25-351-1'!E972+'[1]SP386-403, Zespoły'!E972</f>
        <v>0</v>
      </c>
      <c r="F606" s="374">
        <f>'[1]LO, pozostałe'!F972+'[1]P37-172'!F972+'[1]P209-426,ZS127'!F972+'[1]SP25-351-1'!F972+'[1]SP386-403, Zespoły'!F972</f>
        <v>1209789.6000000001</v>
      </c>
      <c r="G606" s="1"/>
      <c r="H606" s="1"/>
      <c r="I606" s="1"/>
      <c r="J606" s="1"/>
    </row>
    <row r="607" spans="1:10">
      <c r="A607" s="405" t="s">
        <v>393</v>
      </c>
      <c r="B607" s="406"/>
      <c r="C607" s="125">
        <f>'[1]LO, pozostałe'!C973+'[1]P37-172'!C973+'[1]P209-426,ZS127'!C973+'[1]SP25-351-1'!C973+'[1]SP386-403, Zespoły'!C973</f>
        <v>0</v>
      </c>
      <c r="D607" s="125">
        <f>'[1]LO, pozostałe'!D973+'[1]P37-172'!D973+'[1]P209-426,ZS127'!D973+'[1]SP25-351-1'!D973+'[1]SP386-403, Zespoły'!D973</f>
        <v>96894.82</v>
      </c>
      <c r="E607" s="125">
        <f>'[1]LO, pozostałe'!E973+'[1]P37-172'!E973+'[1]P209-426,ZS127'!E973+'[1]SP25-351-1'!E973+'[1]SP386-403, Zespoły'!E973</f>
        <v>0</v>
      </c>
      <c r="F607" s="126">
        <f>'[1]LO, pozostałe'!F973+'[1]P37-172'!F973+'[1]P209-426,ZS127'!F973+'[1]SP25-351-1'!F973+'[1]SP386-403, Zespoły'!F973</f>
        <v>1209789.6000000001</v>
      </c>
      <c r="G607" s="1"/>
      <c r="H607" s="1"/>
      <c r="I607" s="1"/>
      <c r="J607" s="1"/>
    </row>
    <row r="608" spans="1:10">
      <c r="A608" s="405"/>
      <c r="B608" s="406"/>
      <c r="C608" s="125">
        <f>'[1]LO, pozostałe'!C974+'[1]P37-172'!C974+'[1]P209-426,ZS127'!C974+'[1]SP25-351-1'!C974+'[1]SP386-403, Zespoły'!C974</f>
        <v>0</v>
      </c>
      <c r="D608" s="125">
        <f>'[1]LO, pozostałe'!D974+'[1]P37-172'!D974+'[1]P209-426,ZS127'!D974+'[1]SP25-351-1'!D974+'[1]SP386-403, Zespoły'!D974</f>
        <v>0</v>
      </c>
      <c r="E608" s="125">
        <f>'[1]LO, pozostałe'!E974+'[1]P37-172'!E974+'[1]P209-426,ZS127'!E974+'[1]SP25-351-1'!E974+'[1]SP386-403, Zespoły'!E974</f>
        <v>0</v>
      </c>
      <c r="F608" s="126">
        <f>'[1]LO, pozostałe'!F974+'[1]P37-172'!F974+'[1]P209-426,ZS127'!F974+'[1]SP25-351-1'!F974+'[1]SP386-403, Zespoły'!F974</f>
        <v>0</v>
      </c>
      <c r="G608" s="1"/>
      <c r="H608" s="1"/>
      <c r="I608" s="1"/>
      <c r="J608" s="1"/>
    </row>
    <row r="609" spans="1:10">
      <c r="A609" s="405"/>
      <c r="B609" s="406"/>
      <c r="C609" s="125">
        <f>'[1]LO, pozostałe'!C975+'[1]P37-172'!C975+'[1]P209-426,ZS127'!C975+'[1]SP25-351-1'!C975+'[1]SP386-403, Zespoły'!C975</f>
        <v>0</v>
      </c>
      <c r="D609" s="125">
        <f>'[1]LO, pozostałe'!D975+'[1]P37-172'!D975+'[1]P209-426,ZS127'!D975+'[1]SP25-351-1'!D975+'[1]SP386-403, Zespoły'!D975</f>
        <v>0</v>
      </c>
      <c r="E609" s="125">
        <f>'[1]LO, pozostałe'!E975+'[1]P37-172'!E975+'[1]P209-426,ZS127'!E975+'[1]SP25-351-1'!E975+'[1]SP386-403, Zespoły'!E975</f>
        <v>0</v>
      </c>
      <c r="F609" s="126">
        <f>'[1]LO, pozostałe'!F975+'[1]P37-172'!F975+'[1]P209-426,ZS127'!F975+'[1]SP25-351-1'!F975+'[1]SP386-403, Zespoły'!F975</f>
        <v>0</v>
      </c>
      <c r="G609" s="1"/>
      <c r="H609" s="1"/>
      <c r="I609" s="1"/>
      <c r="J609" s="1"/>
    </row>
    <row r="610" spans="1:10">
      <c r="A610" s="407" t="s">
        <v>394</v>
      </c>
      <c r="B610" s="408"/>
      <c r="C610" s="125">
        <f>'[1]LO, pozostałe'!C976+'[1]P37-172'!C976+'[1]P209-426,ZS127'!C976+'[1]SP25-351-1'!C976+'[1]SP386-403, Zespoły'!C976</f>
        <v>0</v>
      </c>
      <c r="D610" s="125">
        <f>'[1]LO, pozostałe'!D976+'[1]P37-172'!D976+'[1]P209-426,ZS127'!D976+'[1]SP25-351-1'!D976+'[1]SP386-403, Zespoły'!D976</f>
        <v>180</v>
      </c>
      <c r="E610" s="125">
        <f>'[1]LO, pozostałe'!E976+'[1]P37-172'!E976+'[1]P209-426,ZS127'!E976+'[1]SP25-351-1'!E976+'[1]SP386-403, Zespoły'!E976</f>
        <v>0</v>
      </c>
      <c r="F610" s="126">
        <f>'[1]LO, pozostałe'!F976+'[1]P37-172'!F976+'[1]P209-426,ZS127'!F976+'[1]SP25-351-1'!F976+'[1]SP386-403, Zespoły'!F976</f>
        <v>47152</v>
      </c>
      <c r="G610" s="1"/>
      <c r="H610" s="1"/>
      <c r="I610" s="1"/>
      <c r="J610" s="1"/>
    </row>
    <row r="611" spans="1:10" ht="15.75" thickBot="1">
      <c r="A611" s="409" t="s">
        <v>395</v>
      </c>
      <c r="B611" s="410"/>
      <c r="C611" s="125">
        <f>'[1]LO, pozostałe'!C977+'[1]P37-172'!C977+'[1]P209-426,ZS127'!C977+'[1]SP25-351-1'!C977+'[1]SP386-403, Zespoły'!C977</f>
        <v>0</v>
      </c>
      <c r="D611" s="125">
        <f>'[1]LO, pozostałe'!D977+'[1]P37-172'!D977+'[1]P209-426,ZS127'!D977+'[1]SP25-351-1'!D977+'[1]SP386-403, Zespoły'!D977</f>
        <v>0</v>
      </c>
      <c r="E611" s="125">
        <f>'[1]LO, pozostałe'!E977+'[1]P37-172'!E977+'[1]P209-426,ZS127'!E977+'[1]SP25-351-1'!E977+'[1]SP386-403, Zespoły'!E977</f>
        <v>0</v>
      </c>
      <c r="F611" s="126">
        <f>'[1]LO, pozostałe'!F977+'[1]P37-172'!F977+'[1]P209-426,ZS127'!F977+'[1]SP25-351-1'!F977+'[1]SP386-403, Zespoły'!F977</f>
        <v>151222.62</v>
      </c>
      <c r="G611" s="1"/>
      <c r="H611" s="1"/>
      <c r="I611" s="1"/>
      <c r="J611" s="1"/>
    </row>
    <row r="612" spans="1:10" ht="15.75" thickBot="1">
      <c r="A612" s="411" t="s">
        <v>136</v>
      </c>
      <c r="B612" s="412"/>
      <c r="C612" s="375">
        <f>'[1]LO, pozostałe'!C978+'[1]P37-172'!C978+'[1]P209-426,ZS127'!C978+'[1]SP25-351-1'!C978+'[1]SP386-403, Zespoły'!C978</f>
        <v>0</v>
      </c>
      <c r="D612" s="375">
        <f>'[1]LO, pozostałe'!D978+'[1]P37-172'!D978+'[1]P209-426,ZS127'!D978+'[1]SP25-351-1'!D978+'[1]SP386-403, Zespoły'!D978</f>
        <v>97074.82</v>
      </c>
      <c r="E612" s="375">
        <f>'[1]LO, pozostałe'!E978+'[1]P37-172'!E978+'[1]P209-426,ZS127'!E978+'[1]SP25-351-1'!E978+'[1]SP386-403, Zespoły'!E978</f>
        <v>0</v>
      </c>
      <c r="F612" s="376">
        <f>'[1]LO, pozostałe'!F978+'[1]P37-172'!F978+'[1]P209-426,ZS127'!F978+'[1]SP25-351-1'!F978+'[1]SP386-403, Zespoły'!F978</f>
        <v>1408164.2200000002</v>
      </c>
      <c r="G612" s="1"/>
      <c r="H612" s="1"/>
      <c r="I612" s="1"/>
      <c r="J612" s="1"/>
    </row>
    <row r="613" spans="1:10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>
      <c r="A615" s="413" t="s">
        <v>396</v>
      </c>
      <c r="B615" s="413"/>
      <c r="C615" s="413"/>
      <c r="D615" s="413"/>
      <c r="E615" s="414"/>
      <c r="F615" s="414"/>
      <c r="G615" s="1"/>
      <c r="H615" s="1"/>
      <c r="I615" s="1"/>
      <c r="J615" s="1"/>
    </row>
    <row r="616" spans="1:10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>
      <c r="A617" s="399" t="s">
        <v>397</v>
      </c>
      <c r="B617" s="399"/>
      <c r="C617" s="399"/>
      <c r="D617" s="399"/>
      <c r="E617" s="1"/>
      <c r="F617" s="1"/>
      <c r="G617" s="1"/>
      <c r="H617" s="1"/>
      <c r="I617" s="1"/>
      <c r="J617" s="1"/>
    </row>
    <row r="618" spans="1:10" ht="15.75" thickBot="1">
      <c r="A618" s="129"/>
      <c r="B618" s="203"/>
      <c r="C618" s="203"/>
      <c r="D618" s="203"/>
      <c r="E618" s="1"/>
      <c r="F618" s="1"/>
      <c r="G618" s="1"/>
      <c r="H618" s="1"/>
      <c r="I618" s="1"/>
      <c r="J618" s="1"/>
    </row>
    <row r="619" spans="1:10" ht="39" thickBot="1">
      <c r="A619" s="400" t="s">
        <v>32</v>
      </c>
      <c r="B619" s="401"/>
      <c r="C619" s="193" t="s">
        <v>398</v>
      </c>
      <c r="D619" s="193" t="s">
        <v>399</v>
      </c>
      <c r="E619" s="1"/>
      <c r="F619" s="1"/>
      <c r="G619" s="1"/>
      <c r="H619" s="1"/>
      <c r="I619" s="1"/>
      <c r="J619" s="1"/>
    </row>
    <row r="620" spans="1:10" ht="15.75" thickBot="1">
      <c r="A620" s="402" t="s">
        <v>400</v>
      </c>
      <c r="B620" s="403"/>
      <c r="C620" s="377">
        <f>'[1]LO, pozostałe'!C986+'[1]P37-172'!C986+'[1]P209-426,ZS127'!C986+'[1]SP25-351-1'!C986+'[1]SP386-403, Zespoły'!C986</f>
        <v>4164</v>
      </c>
      <c r="D620" s="378">
        <f>'[1]LO, pozostałe'!D986+'[1]P37-172'!D986+'[1]P209-426,ZS127'!D986+'[1]SP25-351-1'!D986+'[1]SP386-403, Zespoły'!D986</f>
        <v>4200</v>
      </c>
      <c r="E620" s="1"/>
      <c r="F620" s="1"/>
      <c r="G620" s="1"/>
      <c r="H620" s="1"/>
      <c r="I620" s="1"/>
      <c r="J620" s="1"/>
    </row>
    <row r="621" spans="1:10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>
      <c r="A623" s="399" t="s">
        <v>401</v>
      </c>
      <c r="B623" s="399"/>
      <c r="C623" s="399"/>
      <c r="D623" s="399"/>
      <c r="E623" s="399"/>
      <c r="F623" s="399"/>
      <c r="G623" s="1"/>
      <c r="H623" s="1"/>
      <c r="I623" s="1"/>
      <c r="J623" s="1"/>
    </row>
    <row r="624" spans="1:10" ht="16.5" thickBot="1">
      <c r="A624" s="203"/>
      <c r="B624" s="379"/>
      <c r="C624" s="379"/>
      <c r="D624" s="203"/>
      <c r="E624" s="203"/>
      <c r="F624" s="1"/>
      <c r="G624" s="1"/>
      <c r="H624" s="1"/>
      <c r="I624" s="1"/>
      <c r="J624" s="1"/>
    </row>
    <row r="625" spans="1:10" ht="51.75" thickBot="1">
      <c r="A625" s="370" t="s">
        <v>402</v>
      </c>
      <c r="B625" s="371" t="s">
        <v>403</v>
      </c>
      <c r="C625" s="371" t="s">
        <v>151</v>
      </c>
      <c r="D625" s="133" t="s">
        <v>404</v>
      </c>
      <c r="E625" s="132" t="s">
        <v>405</v>
      </c>
      <c r="F625" s="1"/>
      <c r="G625" s="1"/>
      <c r="H625" s="1"/>
      <c r="I625" s="1"/>
      <c r="J625" s="1"/>
    </row>
    <row r="626" spans="1:10">
      <c r="A626" s="380" t="s">
        <v>80</v>
      </c>
      <c r="B626" s="381" t="s">
        <v>406</v>
      </c>
      <c r="C626" s="381">
        <f>'[1]LO, pozostałe'!C992+'[1]P37-172'!C992+'[1]P209-426,ZS127'!C992+'[1]SP25-351-1'!C992+'[1]SP386-403, Zespoły'!C992</f>
        <v>0</v>
      </c>
      <c r="D626" s="382" t="s">
        <v>406</v>
      </c>
      <c r="E626" s="381" t="s">
        <v>406</v>
      </c>
      <c r="F626" s="1"/>
      <c r="G626" s="1"/>
      <c r="H626" s="1"/>
      <c r="I626" s="1"/>
      <c r="J626" s="1"/>
    </row>
    <row r="627" spans="1:10">
      <c r="A627" s="383" t="s">
        <v>81</v>
      </c>
      <c r="B627" s="384"/>
      <c r="C627" s="384"/>
      <c r="D627" s="385"/>
      <c r="E627" s="384"/>
      <c r="F627" s="1"/>
      <c r="G627" s="1"/>
      <c r="H627" s="1"/>
      <c r="I627" s="1"/>
      <c r="J627" s="1"/>
    </row>
    <row r="628" spans="1:10">
      <c r="A628" s="383" t="s">
        <v>407</v>
      </c>
      <c r="B628" s="384"/>
      <c r="C628" s="384"/>
      <c r="D628" s="385"/>
      <c r="E628" s="384"/>
      <c r="F628" s="1"/>
      <c r="G628" s="1"/>
      <c r="H628" s="1"/>
      <c r="I628" s="1"/>
      <c r="J628" s="1"/>
    </row>
    <row r="629" spans="1:10">
      <c r="A629" s="383" t="s">
        <v>408</v>
      </c>
      <c r="B629" s="384"/>
      <c r="C629" s="384"/>
      <c r="D629" s="385"/>
      <c r="E629" s="384"/>
      <c r="F629" s="1"/>
      <c r="G629" s="1"/>
      <c r="H629" s="1"/>
      <c r="I629" s="1"/>
      <c r="J629" s="1"/>
    </row>
    <row r="630" spans="1:10">
      <c r="A630" s="383" t="s">
        <v>409</v>
      </c>
      <c r="B630" s="384"/>
      <c r="C630" s="384"/>
      <c r="D630" s="385"/>
      <c r="E630" s="384"/>
      <c r="F630" s="1"/>
      <c r="G630" s="1"/>
      <c r="H630" s="1"/>
      <c r="I630" s="1"/>
      <c r="J630" s="1"/>
    </row>
    <row r="631" spans="1:10">
      <c r="A631" s="383" t="s">
        <v>410</v>
      </c>
      <c r="B631" s="384"/>
      <c r="C631" s="384"/>
      <c r="D631" s="385"/>
      <c r="E631" s="384"/>
      <c r="F631" s="1"/>
      <c r="G631" s="1"/>
      <c r="H631" s="1"/>
      <c r="I631" s="1"/>
      <c r="J631" s="1"/>
    </row>
    <row r="632" spans="1:10">
      <c r="A632" s="383" t="s">
        <v>411</v>
      </c>
      <c r="B632" s="384"/>
      <c r="C632" s="384"/>
      <c r="D632" s="385"/>
      <c r="E632" s="384"/>
      <c r="F632" s="1"/>
      <c r="G632" s="1"/>
      <c r="H632" s="1"/>
      <c r="I632" s="1"/>
      <c r="J632" s="1"/>
    </row>
    <row r="633" spans="1:10" ht="15.75" thickBot="1">
      <c r="A633" s="386" t="s">
        <v>412</v>
      </c>
      <c r="B633" s="387"/>
      <c r="C633" s="387"/>
      <c r="D633" s="388"/>
      <c r="E633" s="387"/>
      <c r="F633" s="1"/>
      <c r="G633" s="1"/>
      <c r="H633" s="1"/>
      <c r="I633" s="1"/>
      <c r="J633" s="1"/>
    </row>
    <row r="634" spans="1:10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>
      <c r="A637" s="271" t="s">
        <v>413</v>
      </c>
      <c r="B637" s="389"/>
      <c r="C637" s="389"/>
      <c r="D637" s="389"/>
      <c r="E637" s="389"/>
      <c r="F637" s="1"/>
      <c r="G637" s="1"/>
      <c r="H637" s="1"/>
      <c r="I637" s="1"/>
      <c r="J637" s="1"/>
    </row>
    <row r="638" spans="1:10" ht="16.5" thickBot="1">
      <c r="A638" s="203"/>
      <c r="B638" s="379"/>
      <c r="C638" s="379"/>
      <c r="D638" s="203"/>
      <c r="E638" s="203"/>
      <c r="F638" s="1"/>
      <c r="G638" s="1"/>
      <c r="H638" s="1"/>
      <c r="I638" s="1"/>
      <c r="J638" s="1"/>
    </row>
    <row r="639" spans="1:10" ht="63.75" thickBot="1">
      <c r="A639" s="390" t="s">
        <v>402</v>
      </c>
      <c r="B639" s="391" t="s">
        <v>403</v>
      </c>
      <c r="C639" s="391" t="s">
        <v>151</v>
      </c>
      <c r="D639" s="392" t="s">
        <v>414</v>
      </c>
      <c r="E639" s="393" t="s">
        <v>405</v>
      </c>
      <c r="F639" s="1"/>
      <c r="G639" s="1"/>
      <c r="H639" s="1"/>
      <c r="I639" s="1"/>
      <c r="J639" s="1"/>
    </row>
    <row r="640" spans="1:10">
      <c r="A640" s="380" t="s">
        <v>80</v>
      </c>
      <c r="B640" s="381" t="s">
        <v>406</v>
      </c>
      <c r="C640" s="381">
        <f>'[1]LO, pozostałe'!C1013+'[1]P37-172'!C1013+'[1]P209-426,ZS127'!C1013+'[1]SP25-351-1'!C1013+'[1]SP386-403, Zespoły'!C1013</f>
        <v>0</v>
      </c>
      <c r="D640" s="382" t="s">
        <v>406</v>
      </c>
      <c r="E640" s="381" t="s">
        <v>406</v>
      </c>
      <c r="F640" s="1"/>
      <c r="G640" s="1"/>
      <c r="H640" s="1"/>
      <c r="I640" s="1"/>
      <c r="J640" s="1"/>
    </row>
    <row r="641" spans="1:10">
      <c r="A641" s="383" t="s">
        <v>81</v>
      </c>
      <c r="B641" s="384"/>
      <c r="C641" s="384"/>
      <c r="D641" s="385"/>
      <c r="E641" s="384"/>
      <c r="F641" s="1"/>
      <c r="G641" s="1"/>
      <c r="H641" s="1"/>
      <c r="I641" s="1"/>
      <c r="J641" s="1"/>
    </row>
    <row r="642" spans="1:10">
      <c r="A642" s="383" t="s">
        <v>407</v>
      </c>
      <c r="B642" s="384"/>
      <c r="C642" s="384"/>
      <c r="D642" s="385"/>
      <c r="E642" s="384"/>
      <c r="F642" s="1"/>
      <c r="G642" s="1"/>
      <c r="H642" s="1"/>
      <c r="I642" s="1"/>
      <c r="J642" s="1"/>
    </row>
    <row r="643" spans="1:10">
      <c r="A643" s="383" t="s">
        <v>408</v>
      </c>
      <c r="B643" s="384"/>
      <c r="C643" s="384"/>
      <c r="D643" s="385"/>
      <c r="E643" s="384"/>
      <c r="F643" s="1"/>
      <c r="G643" s="1"/>
      <c r="H643" s="1"/>
      <c r="I643" s="1"/>
      <c r="J643" s="1"/>
    </row>
    <row r="644" spans="1:10">
      <c r="A644" s="383" t="s">
        <v>409</v>
      </c>
      <c r="B644" s="384"/>
      <c r="C644" s="384"/>
      <c r="D644" s="385"/>
      <c r="E644" s="384"/>
      <c r="F644" s="1"/>
      <c r="G644" s="1"/>
      <c r="H644" s="1"/>
      <c r="I644" s="1"/>
      <c r="J644" s="1"/>
    </row>
    <row r="645" spans="1:10">
      <c r="A645" s="383" t="s">
        <v>410</v>
      </c>
      <c r="B645" s="384"/>
      <c r="C645" s="384"/>
      <c r="D645" s="385"/>
      <c r="E645" s="384"/>
      <c r="F645" s="1"/>
      <c r="G645" s="1"/>
      <c r="H645" s="1"/>
      <c r="I645" s="1"/>
      <c r="J645" s="1"/>
    </row>
    <row r="646" spans="1:10">
      <c r="A646" s="383" t="s">
        <v>411</v>
      </c>
      <c r="B646" s="384"/>
      <c r="C646" s="384"/>
      <c r="D646" s="385"/>
      <c r="E646" s="384"/>
      <c r="F646" s="1"/>
      <c r="G646" s="1"/>
      <c r="H646" s="1"/>
      <c r="I646" s="1"/>
      <c r="J646" s="1"/>
    </row>
    <row r="647" spans="1:10" ht="15.75" thickBot="1">
      <c r="A647" s="386" t="s">
        <v>412</v>
      </c>
      <c r="B647" s="387"/>
      <c r="C647" s="387"/>
      <c r="D647" s="388"/>
      <c r="E647" s="387"/>
      <c r="F647" s="1"/>
      <c r="G647" s="1"/>
      <c r="H647" s="1"/>
      <c r="I647" s="1"/>
      <c r="J647" s="1"/>
    </row>
    <row r="648" spans="1:10">
      <c r="A648" s="1"/>
      <c r="B648" s="1"/>
      <c r="C648" s="203"/>
      <c r="D648" s="1"/>
      <c r="E648" s="1"/>
      <c r="F648" s="1"/>
      <c r="G648" s="1"/>
      <c r="H648" s="1"/>
      <c r="I648" s="1"/>
      <c r="J648" s="1"/>
    </row>
    <row r="649" spans="1:10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>
      <c r="A655" s="394"/>
      <c r="B655" s="394"/>
      <c r="C655" s="404"/>
      <c r="D655" s="396"/>
      <c r="E655" s="394"/>
      <c r="F655" s="394"/>
      <c r="G655" s="1"/>
      <c r="H655" s="1"/>
      <c r="I655" s="1"/>
      <c r="J655" s="1"/>
    </row>
    <row r="656" spans="1:10">
      <c r="A656" s="395" t="s">
        <v>415</v>
      </c>
      <c r="B656" s="395"/>
      <c r="C656" s="404">
        <v>45733</v>
      </c>
      <c r="D656" s="404"/>
      <c r="E656" s="395"/>
      <c r="F656" s="396" t="s">
        <v>416</v>
      </c>
      <c r="G656" s="396"/>
      <c r="H656" s="1"/>
      <c r="I656" s="1"/>
      <c r="J656" s="1"/>
    </row>
    <row r="657" spans="1:10">
      <c r="A657" s="395" t="s">
        <v>417</v>
      </c>
      <c r="B657" s="175"/>
      <c r="C657" s="396" t="s">
        <v>418</v>
      </c>
      <c r="D657" s="397"/>
      <c r="E657" s="395"/>
      <c r="F657" s="396" t="s">
        <v>419</v>
      </c>
      <c r="G657" s="396"/>
      <c r="H657" s="1"/>
      <c r="I657" s="1"/>
      <c r="J657" s="1"/>
    </row>
    <row r="658" spans="1:10">
      <c r="A658" s="1"/>
      <c r="B658" s="1"/>
      <c r="C658" s="1"/>
      <c r="D658" s="1"/>
      <c r="E658" s="1"/>
      <c r="F658" s="1"/>
      <c r="G658" s="1"/>
      <c r="H658" s="1"/>
      <c r="I658" s="1"/>
      <c r="J658" s="1"/>
    </row>
  </sheetData>
  <mergeCells count="417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44:B44"/>
    <mergeCell ref="C44:C46"/>
    <mergeCell ref="A45:B45"/>
    <mergeCell ref="A46:B46"/>
    <mergeCell ref="F8:F9"/>
    <mergeCell ref="G8:G9"/>
    <mergeCell ref="H8:H9"/>
    <mergeCell ref="I8:I9"/>
    <mergeCell ref="A10:I10"/>
    <mergeCell ref="A20:I20"/>
    <mergeCell ref="A53:B53"/>
    <mergeCell ref="A54:B54"/>
    <mergeCell ref="A55:B55"/>
    <mergeCell ref="A56:C56"/>
    <mergeCell ref="A57:B57"/>
    <mergeCell ref="A58:B58"/>
    <mergeCell ref="A47:C47"/>
    <mergeCell ref="A48:B48"/>
    <mergeCell ref="A49:B49"/>
    <mergeCell ref="A50:B50"/>
    <mergeCell ref="A51:B51"/>
    <mergeCell ref="A52:B52"/>
    <mergeCell ref="A65:C65"/>
    <mergeCell ref="A66:B66"/>
    <mergeCell ref="A67:B67"/>
    <mergeCell ref="A68:B68"/>
    <mergeCell ref="A69:B69"/>
    <mergeCell ref="A70:C70"/>
    <mergeCell ref="A59:B59"/>
    <mergeCell ref="A60:B60"/>
    <mergeCell ref="A61:B61"/>
    <mergeCell ref="A62:B62"/>
    <mergeCell ref="A63:B63"/>
    <mergeCell ref="A64:B64"/>
    <mergeCell ref="G110:I110"/>
    <mergeCell ref="A118:C118"/>
    <mergeCell ref="A119:C119"/>
    <mergeCell ref="A71:B71"/>
    <mergeCell ref="A72:B72"/>
    <mergeCell ref="A76:E76"/>
    <mergeCell ref="A100:C100"/>
    <mergeCell ref="A101:C101"/>
    <mergeCell ref="A108:G108"/>
    <mergeCell ref="A125:D125"/>
    <mergeCell ref="A126:C126"/>
    <mergeCell ref="A127:B127"/>
    <mergeCell ref="A128:B128"/>
    <mergeCell ref="A129:B129"/>
    <mergeCell ref="A130:B130"/>
    <mergeCell ref="A109:C109"/>
    <mergeCell ref="A110:A111"/>
    <mergeCell ref="B110:F110"/>
    <mergeCell ref="A147:B147"/>
    <mergeCell ref="A157:I157"/>
    <mergeCell ref="A159:D160"/>
    <mergeCell ref="E159:E160"/>
    <mergeCell ref="F159:H159"/>
    <mergeCell ref="I159:I160"/>
    <mergeCell ref="A131:B131"/>
    <mergeCell ref="A132:B132"/>
    <mergeCell ref="A133:B133"/>
    <mergeCell ref="A134:B134"/>
    <mergeCell ref="A138:I138"/>
    <mergeCell ref="A140:B140"/>
    <mergeCell ref="A172:G172"/>
    <mergeCell ref="A174:B174"/>
    <mergeCell ref="A175:B175"/>
    <mergeCell ref="A176:B176"/>
    <mergeCell ref="A177:B177"/>
    <mergeCell ref="A178:B178"/>
    <mergeCell ref="B161:D161"/>
    <mergeCell ref="B162:D162"/>
    <mergeCell ref="B163:D163"/>
    <mergeCell ref="B164:D164"/>
    <mergeCell ref="B165:D165"/>
    <mergeCell ref="A166:D166"/>
    <mergeCell ref="A185:B185"/>
    <mergeCell ref="A186:B186"/>
    <mergeCell ref="A187:B187"/>
    <mergeCell ref="A188:B188"/>
    <mergeCell ref="A189:B189"/>
    <mergeCell ref="A190:B190"/>
    <mergeCell ref="A179:B179"/>
    <mergeCell ref="A180:B180"/>
    <mergeCell ref="A181:B181"/>
    <mergeCell ref="A182:B182"/>
    <mergeCell ref="A183:B183"/>
    <mergeCell ref="A184:B184"/>
    <mergeCell ref="A197:B197"/>
    <mergeCell ref="A198:B198"/>
    <mergeCell ref="A199:B199"/>
    <mergeCell ref="A200:B200"/>
    <mergeCell ref="A201:B201"/>
    <mergeCell ref="A202:B202"/>
    <mergeCell ref="A191:B191"/>
    <mergeCell ref="A192:B192"/>
    <mergeCell ref="A193:B193"/>
    <mergeCell ref="A194:B194"/>
    <mergeCell ref="A195:B195"/>
    <mergeCell ref="A196:B196"/>
    <mergeCell ref="A212:B212"/>
    <mergeCell ref="A213:B213"/>
    <mergeCell ref="A214:B214"/>
    <mergeCell ref="A215:B215"/>
    <mergeCell ref="A216:B216"/>
    <mergeCell ref="A217:B217"/>
    <mergeCell ref="A203:B203"/>
    <mergeCell ref="A204:B204"/>
    <mergeCell ref="A205:B205"/>
    <mergeCell ref="A208:C208"/>
    <mergeCell ref="A210:B210"/>
    <mergeCell ref="A211:B211"/>
    <mergeCell ref="A226:D226"/>
    <mergeCell ref="A228:B228"/>
    <mergeCell ref="A229:B229"/>
    <mergeCell ref="A230:B230"/>
    <mergeCell ref="A231:B231"/>
    <mergeCell ref="A234:E234"/>
    <mergeCell ref="A218:B218"/>
    <mergeCell ref="A219:B219"/>
    <mergeCell ref="A220:B220"/>
    <mergeCell ref="A221:B221"/>
    <mergeCell ref="A222:B222"/>
    <mergeCell ref="A223:B223"/>
    <mergeCell ref="A260:B260"/>
    <mergeCell ref="A261:B261"/>
    <mergeCell ref="A262:B262"/>
    <mergeCell ref="A263:B263"/>
    <mergeCell ref="A264:B264"/>
    <mergeCell ref="A265:B265"/>
    <mergeCell ref="B236:C236"/>
    <mergeCell ref="D236:E236"/>
    <mergeCell ref="B238:E238"/>
    <mergeCell ref="B246:E246"/>
    <mergeCell ref="A257:E257"/>
    <mergeCell ref="A259:B259"/>
    <mergeCell ref="A276:B276"/>
    <mergeCell ref="A277:B277"/>
    <mergeCell ref="A278:B278"/>
    <mergeCell ref="A279:B279"/>
    <mergeCell ref="A280:B280"/>
    <mergeCell ref="A281:B281"/>
    <mergeCell ref="A266:B266"/>
    <mergeCell ref="A267:B267"/>
    <mergeCell ref="A268:B268"/>
    <mergeCell ref="A269:B269"/>
    <mergeCell ref="A273:D273"/>
    <mergeCell ref="A275:B275"/>
    <mergeCell ref="A288:B288"/>
    <mergeCell ref="A289:B289"/>
    <mergeCell ref="A290:B290"/>
    <mergeCell ref="A291:B291"/>
    <mergeCell ref="A292:B292"/>
    <mergeCell ref="A293:B293"/>
    <mergeCell ref="A282:B282"/>
    <mergeCell ref="A283:B283"/>
    <mergeCell ref="A284:B284"/>
    <mergeCell ref="A285:B285"/>
    <mergeCell ref="A286:B286"/>
    <mergeCell ref="A287:B28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314:B314"/>
    <mergeCell ref="A315:B315"/>
    <mergeCell ref="A316:B316"/>
    <mergeCell ref="A317:B317"/>
    <mergeCell ref="A318:B318"/>
    <mergeCell ref="A319:B319"/>
    <mergeCell ref="A309:C309"/>
    <mergeCell ref="A311:B311"/>
    <mergeCell ref="G311:H311"/>
    <mergeCell ref="A312:B312"/>
    <mergeCell ref="G312:H312"/>
    <mergeCell ref="A313:B313"/>
    <mergeCell ref="G313:H313"/>
    <mergeCell ref="A326:B326"/>
    <mergeCell ref="A327:B327"/>
    <mergeCell ref="A328:B328"/>
    <mergeCell ref="A329:B329"/>
    <mergeCell ref="A330:B330"/>
    <mergeCell ref="A331:B331"/>
    <mergeCell ref="A320:B320"/>
    <mergeCell ref="A321:B321"/>
    <mergeCell ref="A322:B322"/>
    <mergeCell ref="A323:B323"/>
    <mergeCell ref="A324:B324"/>
    <mergeCell ref="A325:B325"/>
    <mergeCell ref="A341:B341"/>
    <mergeCell ref="A342:B342"/>
    <mergeCell ref="A343:B343"/>
    <mergeCell ref="A344:B344"/>
    <mergeCell ref="A345:B345"/>
    <mergeCell ref="A346:B346"/>
    <mergeCell ref="A332:B332"/>
    <mergeCell ref="A333:B333"/>
    <mergeCell ref="A334:B334"/>
    <mergeCell ref="A337:E337"/>
    <mergeCell ref="A339:B339"/>
    <mergeCell ref="A340:B340"/>
    <mergeCell ref="A353:B353"/>
    <mergeCell ref="A356:D356"/>
    <mergeCell ref="A358:B358"/>
    <mergeCell ref="A359:B359"/>
    <mergeCell ref="A360:B360"/>
    <mergeCell ref="A363:E363"/>
    <mergeCell ref="A347:B347"/>
    <mergeCell ref="A348:B348"/>
    <mergeCell ref="A349:B349"/>
    <mergeCell ref="A350:B350"/>
    <mergeCell ref="A351:B351"/>
    <mergeCell ref="A352:B352"/>
    <mergeCell ref="A365:B365"/>
    <mergeCell ref="A366:B366"/>
    <mergeCell ref="A368:E368"/>
    <mergeCell ref="A371:I371"/>
    <mergeCell ref="A373:I373"/>
    <mergeCell ref="A375:A376"/>
    <mergeCell ref="B375:D375"/>
    <mergeCell ref="F375:H375"/>
    <mergeCell ref="I375:I376"/>
    <mergeCell ref="A403:B403"/>
    <mergeCell ref="A404:B404"/>
    <mergeCell ref="A405:B405"/>
    <mergeCell ref="A406:B406"/>
    <mergeCell ref="A407:B407"/>
    <mergeCell ref="A408:B408"/>
    <mergeCell ref="A396:C396"/>
    <mergeCell ref="A398:B398"/>
    <mergeCell ref="A399:B399"/>
    <mergeCell ref="A400:B400"/>
    <mergeCell ref="A401:B401"/>
    <mergeCell ref="A402:B402"/>
    <mergeCell ref="A422:C422"/>
    <mergeCell ref="A424:B424"/>
    <mergeCell ref="A425:B425"/>
    <mergeCell ref="A426:B426"/>
    <mergeCell ref="A427:B427"/>
    <mergeCell ref="A428:B428"/>
    <mergeCell ref="A409:B409"/>
    <mergeCell ref="A410:B410"/>
    <mergeCell ref="A411:B411"/>
    <mergeCell ref="A417:B417"/>
    <mergeCell ref="C417:D417"/>
    <mergeCell ref="A421:D421"/>
    <mergeCell ref="A461:C461"/>
    <mergeCell ref="A463:D463"/>
    <mergeCell ref="A464:D464"/>
    <mergeCell ref="A465:D465"/>
    <mergeCell ref="A466:D466"/>
    <mergeCell ref="A467:D467"/>
    <mergeCell ref="A453:I453"/>
    <mergeCell ref="A455:E455"/>
    <mergeCell ref="A456:B456"/>
    <mergeCell ref="C456:D456"/>
    <mergeCell ref="A457:B457"/>
    <mergeCell ref="C457:D457"/>
    <mergeCell ref="A474:D474"/>
    <mergeCell ref="A475:D475"/>
    <mergeCell ref="A476:D476"/>
    <mergeCell ref="A477:D477"/>
    <mergeCell ref="A478:D478"/>
    <mergeCell ref="A479:D479"/>
    <mergeCell ref="A468:D468"/>
    <mergeCell ref="A469:D469"/>
    <mergeCell ref="A470:D470"/>
    <mergeCell ref="A471:D471"/>
    <mergeCell ref="A472:D472"/>
    <mergeCell ref="A473:D473"/>
    <mergeCell ref="A486:D486"/>
    <mergeCell ref="A487:D487"/>
    <mergeCell ref="A488:D488"/>
    <mergeCell ref="A489:D489"/>
    <mergeCell ref="A490:D490"/>
    <mergeCell ref="A491:D491"/>
    <mergeCell ref="A480:D480"/>
    <mergeCell ref="A481:D481"/>
    <mergeCell ref="A482:D482"/>
    <mergeCell ref="A483:D483"/>
    <mergeCell ref="A484:D484"/>
    <mergeCell ref="A485:D485"/>
    <mergeCell ref="A498:D498"/>
    <mergeCell ref="A499:D499"/>
    <mergeCell ref="A500:D500"/>
    <mergeCell ref="A501:D501"/>
    <mergeCell ref="A502:D502"/>
    <mergeCell ref="A503:D503"/>
    <mergeCell ref="A492:D492"/>
    <mergeCell ref="A493:D493"/>
    <mergeCell ref="A494:D494"/>
    <mergeCell ref="A495:D495"/>
    <mergeCell ref="A496:D496"/>
    <mergeCell ref="A497:D497"/>
    <mergeCell ref="A504:D504"/>
    <mergeCell ref="A505:D505"/>
    <mergeCell ref="A506:D506"/>
    <mergeCell ref="A507:D507"/>
    <mergeCell ref="A509:D509"/>
    <mergeCell ref="A511:B511"/>
    <mergeCell ref="C511:C512"/>
    <mergeCell ref="D511:D512"/>
    <mergeCell ref="A512:B512"/>
    <mergeCell ref="A519:B519"/>
    <mergeCell ref="A520:B520"/>
    <mergeCell ref="A521:B521"/>
    <mergeCell ref="A522:B522"/>
    <mergeCell ref="A523:B523"/>
    <mergeCell ref="A527:C527"/>
    <mergeCell ref="A513:B513"/>
    <mergeCell ref="A514:B514"/>
    <mergeCell ref="A515:B515"/>
    <mergeCell ref="A516:B516"/>
    <mergeCell ref="A517:B517"/>
    <mergeCell ref="A518:B518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49:D549"/>
    <mergeCell ref="A551:D551"/>
    <mergeCell ref="A552:D552"/>
    <mergeCell ref="A553:D553"/>
    <mergeCell ref="A554:D554"/>
    <mergeCell ref="A555:D555"/>
    <mergeCell ref="A541:D541"/>
    <mergeCell ref="A542:D542"/>
    <mergeCell ref="A543:D543"/>
    <mergeCell ref="A544:D544"/>
    <mergeCell ref="A545:D545"/>
    <mergeCell ref="A546:D546"/>
    <mergeCell ref="A562:D562"/>
    <mergeCell ref="A563:D563"/>
    <mergeCell ref="A564:D564"/>
    <mergeCell ref="A565:D565"/>
    <mergeCell ref="A570:D570"/>
    <mergeCell ref="A571:D571"/>
    <mergeCell ref="A556:D556"/>
    <mergeCell ref="A557:D557"/>
    <mergeCell ref="A558:D558"/>
    <mergeCell ref="A559:D559"/>
    <mergeCell ref="A560:D560"/>
    <mergeCell ref="A561:D561"/>
    <mergeCell ref="A578:D578"/>
    <mergeCell ref="A579:D579"/>
    <mergeCell ref="A580:D580"/>
    <mergeCell ref="A581:D581"/>
    <mergeCell ref="A582:D582"/>
    <mergeCell ref="A583:D583"/>
    <mergeCell ref="A572:D572"/>
    <mergeCell ref="A573:D573"/>
    <mergeCell ref="A574:D574"/>
    <mergeCell ref="A575:D575"/>
    <mergeCell ref="A576:D576"/>
    <mergeCell ref="A577:D577"/>
    <mergeCell ref="A595:D595"/>
    <mergeCell ref="A596:D596"/>
    <mergeCell ref="A597:D597"/>
    <mergeCell ref="A598:D598"/>
    <mergeCell ref="A586:C586"/>
    <mergeCell ref="A588:D588"/>
    <mergeCell ref="A589:D589"/>
    <mergeCell ref="A590:D590"/>
    <mergeCell ref="A591:D591"/>
    <mergeCell ref="A592:D592"/>
    <mergeCell ref="C657:D657"/>
    <mergeCell ref="F657:G657"/>
    <mergeCell ref="C1:E1"/>
    <mergeCell ref="A617:D617"/>
    <mergeCell ref="A619:B619"/>
    <mergeCell ref="A620:B620"/>
    <mergeCell ref="A623:F623"/>
    <mergeCell ref="C655:D655"/>
    <mergeCell ref="C656:D656"/>
    <mergeCell ref="F656:G656"/>
    <mergeCell ref="A608:B608"/>
    <mergeCell ref="A609:B609"/>
    <mergeCell ref="A610:B610"/>
    <mergeCell ref="A611:B611"/>
    <mergeCell ref="A612:B612"/>
    <mergeCell ref="A615:F615"/>
    <mergeCell ref="A599:D599"/>
    <mergeCell ref="A602:F602"/>
    <mergeCell ref="A604:B605"/>
    <mergeCell ref="C604:F604"/>
    <mergeCell ref="A606:B606"/>
    <mergeCell ref="A607:B607"/>
    <mergeCell ref="A593:D593"/>
    <mergeCell ref="A594:D59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2015-06-05T18:19:34Z</dcterms:created>
  <dcterms:modified xsi:type="dcterms:W3CDTF">2025-04-23T08:59:08Z</dcterms:modified>
</cp:coreProperties>
</file>